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wking/Dropbox/Documents/CH278 J-to-$$/heat Pump/"/>
    </mc:Choice>
  </mc:AlternateContent>
  <xr:revisionPtr revIDLastSave="0" documentId="8_{CCA65364-7398-8A4B-8118-D402BFE7B04F}" xr6:coauthVersionLast="31" xr6:coauthVersionMax="31" xr10:uidLastSave="{00000000-0000-0000-0000-000000000000}"/>
  <bookViews>
    <workbookView xWindow="380" yWindow="460" windowWidth="28040" windowHeight="16900" xr2:uid="{00000000-000D-0000-FFFF-FFFF00000000}"/>
  </bookViews>
  <sheets>
    <sheet name="Greenhouse gases" sheetId="1" r:id="rId1"/>
    <sheet name="CO2 emissions" sheetId="2" r:id="rId2"/>
    <sheet name="Power Productio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3" l="1"/>
  <c r="D45" i="3"/>
  <c r="C27" i="1" l="1"/>
</calcChain>
</file>

<file path=xl/sharedStrings.xml><?xml version="1.0" encoding="utf-8"?>
<sst xmlns="http://schemas.openxmlformats.org/spreadsheetml/2006/main" count="117" uniqueCount="97">
  <si>
    <t>Canada</t>
  </si>
  <si>
    <t>Russia</t>
  </si>
  <si>
    <t>China</t>
  </si>
  <si>
    <t>Green House Gas Savings</t>
  </si>
  <si>
    <t>GJ/year</t>
  </si>
  <si>
    <t>FI (emissions intensity of fuel)</t>
  </si>
  <si>
    <t>kg(CO2/GJ)</t>
  </si>
  <si>
    <t>AFUE (furnace efficiency)</t>
  </si>
  <si>
    <t>ton/GWh</t>
  </si>
  <si>
    <t>COP (coefficient of performance)</t>
  </si>
  <si>
    <t>GHG savings</t>
  </si>
  <si>
    <t>ton/year</t>
  </si>
  <si>
    <t>Oil</t>
  </si>
  <si>
    <t>Gas</t>
  </si>
  <si>
    <t>kg CO2/GJ</t>
  </si>
  <si>
    <t>Heat Load - typical house</t>
  </si>
  <si>
    <t>(CO2 produced by other method - CO2 produced running heat pump)*needed total heat</t>
  </si>
  <si>
    <t>EI (emissions intensity of elec.)</t>
  </si>
  <si>
    <t>FI Values</t>
  </si>
  <si>
    <t>EI Values</t>
  </si>
  <si>
    <t>USA</t>
  </si>
  <si>
    <t>ton CO2/GWh</t>
  </si>
  <si>
    <t>solar</t>
  </si>
  <si>
    <t>biomass</t>
  </si>
  <si>
    <t>Maine Carbon Dioxide Emissions from Fossil Fuel Consumption (1980-2015)</t>
  </si>
  <si>
    <t>million metric tons of CO2</t>
  </si>
  <si>
    <t>Residential Sector</t>
  </si>
  <si>
    <t>Coal</t>
  </si>
  <si>
    <t>Petroleum Products</t>
  </si>
  <si>
    <t>Natural Gas</t>
  </si>
  <si>
    <t>Total</t>
  </si>
  <si>
    <t>Commercial Sector</t>
  </si>
  <si>
    <t>Industrial Sector</t>
  </si>
  <si>
    <t>Transportation Sector</t>
  </si>
  <si>
    <t>Electric Power Sector</t>
  </si>
  <si>
    <t>Grand Total</t>
  </si>
  <si>
    <t>Fuel Totals</t>
  </si>
  <si>
    <t>Rank</t>
  </si>
  <si>
    <t>State</t>
  </si>
  <si>
    <t>Total Net Electricity Generation, thousand MWh</t>
  </si>
  <si>
    <t>Note: Rankings are based on the full source data values.</t>
  </si>
  <si>
    <t>TX</t>
  </si>
  <si>
    <t>PA</t>
  </si>
  <si>
    <t>FL</t>
  </si>
  <si>
    <t>IL</t>
  </si>
  <si>
    <t>CA</t>
  </si>
  <si>
    <t>AL</t>
  </si>
  <si>
    <t>NC</t>
  </si>
  <si>
    <t>OH</t>
  </si>
  <si>
    <t>NY</t>
  </si>
  <si>
    <t>GA</t>
  </si>
  <si>
    <t>WA</t>
  </si>
  <si>
    <t>IN</t>
  </si>
  <si>
    <t>MI</t>
  </si>
  <si>
    <t>LA</t>
  </si>
  <si>
    <t>AZ</t>
  </si>
  <si>
    <t>SC</t>
  </si>
  <si>
    <t>VA</t>
  </si>
  <si>
    <t>TN</t>
  </si>
  <si>
    <t>MO</t>
  </si>
  <si>
    <t>NJ</t>
  </si>
  <si>
    <t>WV</t>
  </si>
  <si>
    <t>WI</t>
  </si>
  <si>
    <t>OK</t>
  </si>
  <si>
    <t>AR</t>
  </si>
  <si>
    <t>KY</t>
  </si>
  <si>
    <t>MN</t>
  </si>
  <si>
    <t>OR</t>
  </si>
  <si>
    <t>IA</t>
  </si>
  <si>
    <t>MS</t>
  </si>
  <si>
    <t>CO</t>
  </si>
  <si>
    <t>KS</t>
  </si>
  <si>
    <t>WY</t>
  </si>
  <si>
    <t>ND</t>
  </si>
  <si>
    <t>CT</t>
  </si>
  <si>
    <t>UT</t>
  </si>
  <si>
    <t>NE</t>
  </si>
  <si>
    <t>MD</t>
  </si>
  <si>
    <t>NV</t>
  </si>
  <si>
    <t>MT</t>
  </si>
  <si>
    <t>MA</t>
  </si>
  <si>
    <t>NM</t>
  </si>
  <si>
    <t>NH</t>
  </si>
  <si>
    <t>ID</t>
  </si>
  <si>
    <t>ME</t>
  </si>
  <si>
    <t>SD</t>
  </si>
  <si>
    <t>HI</t>
  </si>
  <si>
    <t>AK</t>
  </si>
  <si>
    <t>DE</t>
  </si>
  <si>
    <t>RI</t>
  </si>
  <si>
    <t>VT</t>
  </si>
  <si>
    <t>DC</t>
  </si>
  <si>
    <t>CO2</t>
  </si>
  <si>
    <t>mtons</t>
  </si>
  <si>
    <t>GWh</t>
  </si>
  <si>
    <t>Maine</t>
  </si>
  <si>
    <t>tons CO2/GWh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</si>
</sst>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96D7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dashed">
        <color rgb="FFBFBFBF"/>
      </bottom>
      <diagonal/>
    </border>
    <border>
      <left/>
      <right/>
      <top/>
      <bottom style="medium">
        <color rgb="FF0096D7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0" fontId="0" fillId="0" borderId="1" xfId="0" applyFont="1" applyBorder="1"/>
    <xf numFmtId="0" fontId="0" fillId="0" borderId="1" xfId="0" applyBorder="1"/>
    <xf numFmtId="164" fontId="0" fillId="0" borderId="0" xfId="1" applyNumberFormat="1" applyFont="1"/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wrapText="1"/>
    </xf>
    <xf numFmtId="165" fontId="5" fillId="0" borderId="4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wrapText="1"/>
    </xf>
    <xf numFmtId="165" fontId="4" fillId="0" borderId="4" xfId="0" applyNumberFormat="1" applyFont="1" applyFill="1" applyBorder="1" applyAlignment="1">
      <alignment horizontal="right" wrapText="1"/>
    </xf>
    <xf numFmtId="0" fontId="4" fillId="0" borderId="4" xfId="0" applyFont="1" applyFill="1" applyBorder="1" applyAlignment="1">
      <alignment wrapText="1"/>
    </xf>
    <xf numFmtId="165" fontId="4" fillId="0" borderId="5" xfId="0" applyNumberFormat="1" applyFont="1" applyFill="1" applyBorder="1" applyAlignment="1">
      <alignment horizontal="right" wrapText="1"/>
    </xf>
    <xf numFmtId="165" fontId="5" fillId="2" borderId="4" xfId="0" applyNumberFormat="1" applyFont="1" applyFill="1" applyBorder="1" applyAlignment="1">
      <alignment horizontal="right" wrapText="1"/>
    </xf>
    <xf numFmtId="0" fontId="0" fillId="2" borderId="0" xfId="0" applyFill="1"/>
    <xf numFmtId="0" fontId="0" fillId="0" borderId="6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</xdr:row>
      <xdr:rowOff>0</xdr:rowOff>
    </xdr:from>
    <xdr:to>
      <xdr:col>10</xdr:col>
      <xdr:colOff>304800</xdr:colOff>
      <xdr:row>24</xdr:row>
      <xdr:rowOff>102370</xdr:rowOff>
    </xdr:to>
    <xdr:sp macro="" textlink="">
      <xdr:nvSpPr>
        <xdr:cNvPr id="1025" name="AutoShape 1" descr="GHG\ Savings=HL\left({\frac  {FI}{AFUE\times 1000{\frac  {kg}{ton}}}}-{\frac  {EI}{COP\times 3600{\frac  {sec}{hr}}}}\right)">
          <a:extLst>
            <a:ext uri="{FF2B5EF4-FFF2-40B4-BE49-F238E27FC236}">
              <a16:creationId xmlns:a16="http://schemas.microsoft.com/office/drawing/2014/main" id="{04718A23-C47F-0C4D-9198-C06742CF5F16}"/>
            </a:ext>
          </a:extLst>
        </xdr:cNvPr>
        <xdr:cNvSpPr>
          <a:spLocks noChangeAspect="1" noChangeArrowheads="1"/>
        </xdr:cNvSpPr>
      </xdr:nvSpPr>
      <xdr:spPr bwMode="auto">
        <a:xfrm>
          <a:off x="8255000" y="2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279400</xdr:colOff>
      <xdr:row>0</xdr:row>
      <xdr:rowOff>50800</xdr:rowOff>
    </xdr:from>
    <xdr:to>
      <xdr:col>13</xdr:col>
      <xdr:colOff>714663</xdr:colOff>
      <xdr:row>12</xdr:row>
      <xdr:rowOff>88936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E3E5EC-B8F1-114F-901F-EBBD732CE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50800"/>
          <a:ext cx="12484100" cy="2476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K30"/>
  <sheetViews>
    <sheetView tabSelected="1" zoomScale="92" workbookViewId="0">
      <selection activeCell="C25" sqref="C25"/>
    </sheetView>
  </sheetViews>
  <sheetFormatPr baseColWidth="10" defaultRowHeight="16" x14ac:dyDescent="0.2"/>
  <cols>
    <col min="2" max="2" width="26.33203125" bestFit="1" customWidth="1"/>
    <col min="11" max="11" width="12.83203125" bestFit="1" customWidth="1"/>
  </cols>
  <sheetData>
    <row r="16" ht="16" customHeight="1" x14ac:dyDescent="0.2"/>
    <row r="17" spans="2:11" x14ac:dyDescent="0.2">
      <c r="B17" s="1" t="s">
        <v>3</v>
      </c>
    </row>
    <row r="19" spans="2:11" x14ac:dyDescent="0.2">
      <c r="B19" t="s">
        <v>15</v>
      </c>
      <c r="C19" s="6">
        <v>80</v>
      </c>
      <c r="D19" t="s">
        <v>4</v>
      </c>
    </row>
    <row r="21" spans="2:11" x14ac:dyDescent="0.2">
      <c r="B21" t="s">
        <v>5</v>
      </c>
      <c r="C21">
        <v>50</v>
      </c>
      <c r="D21" t="s">
        <v>6</v>
      </c>
      <c r="G21" s="3" t="s">
        <v>18</v>
      </c>
      <c r="H21" s="3" t="s">
        <v>14</v>
      </c>
      <c r="J21" s="3" t="s">
        <v>19</v>
      </c>
      <c r="K21" s="3" t="s">
        <v>21</v>
      </c>
    </row>
    <row r="22" spans="2:11" x14ac:dyDescent="0.2">
      <c r="B22" t="s">
        <v>7</v>
      </c>
      <c r="C22">
        <v>0.95</v>
      </c>
      <c r="G22" s="4" t="s">
        <v>12</v>
      </c>
      <c r="H22" s="4">
        <v>73</v>
      </c>
      <c r="J22" s="5" t="s">
        <v>20</v>
      </c>
      <c r="K22" s="5">
        <v>676</v>
      </c>
    </row>
    <row r="23" spans="2:11" x14ac:dyDescent="0.2">
      <c r="G23" s="4" t="s">
        <v>13</v>
      </c>
      <c r="H23" s="4">
        <v>50</v>
      </c>
      <c r="J23" s="5" t="s">
        <v>0</v>
      </c>
      <c r="K23" s="5">
        <v>223</v>
      </c>
    </row>
    <row r="24" spans="2:11" x14ac:dyDescent="0.2">
      <c r="B24" t="s">
        <v>17</v>
      </c>
      <c r="C24">
        <v>647</v>
      </c>
      <c r="D24" t="s">
        <v>8</v>
      </c>
      <c r="G24" s="4" t="s">
        <v>23</v>
      </c>
      <c r="H24" s="4">
        <v>0</v>
      </c>
      <c r="J24" s="5" t="s">
        <v>1</v>
      </c>
      <c r="K24" s="5">
        <v>351</v>
      </c>
    </row>
    <row r="25" spans="2:11" x14ac:dyDescent="0.2">
      <c r="B25" t="s">
        <v>9</v>
      </c>
      <c r="C25">
        <v>3.2</v>
      </c>
      <c r="J25" s="5" t="s">
        <v>2</v>
      </c>
      <c r="K25" s="5">
        <v>839</v>
      </c>
    </row>
    <row r="26" spans="2:11" x14ac:dyDescent="0.2">
      <c r="J26" s="5" t="s">
        <v>22</v>
      </c>
      <c r="K26" s="5">
        <v>0</v>
      </c>
    </row>
    <row r="27" spans="2:11" x14ac:dyDescent="0.2">
      <c r="B27" t="s">
        <v>10</v>
      </c>
      <c r="C27" s="2">
        <f>C19*(C21/(C22*1000)-C24/(C25*3600))</f>
        <v>-0.28252923976608224</v>
      </c>
      <c r="D27" t="s">
        <v>11</v>
      </c>
      <c r="J27" s="19" t="s">
        <v>95</v>
      </c>
      <c r="K27" s="19">
        <v>647</v>
      </c>
    </row>
    <row r="30" spans="2:11" x14ac:dyDescent="0.2">
      <c r="B30" t="s"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31A9-3774-3146-B74B-4ADA45E5C4C2}">
  <dimension ref="A1:AL41"/>
  <sheetViews>
    <sheetView workbookViewId="0">
      <pane xSplit="3060" ySplit="1740" topLeftCell="Z17"/>
      <selection activeCell="B2" sqref="B2"/>
      <selection pane="topRight" activeCell="K1" sqref="K1"/>
      <selection pane="bottomLeft" activeCell="A17" sqref="A17"/>
      <selection pane="bottomRight" activeCell="AN33" sqref="AN33"/>
    </sheetView>
  </sheetViews>
  <sheetFormatPr baseColWidth="10" defaultRowHeight="16" x14ac:dyDescent="0.2"/>
  <sheetData>
    <row r="1" spans="1:38" x14ac:dyDescent="0.2">
      <c r="A1" s="7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2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ht="17" thickBot="1" x14ac:dyDescent="0.25">
      <c r="A4" s="9"/>
      <c r="B4" s="9"/>
      <c r="C4" s="10">
        <v>1980</v>
      </c>
      <c r="D4" s="10">
        <v>1981</v>
      </c>
      <c r="E4" s="10">
        <v>1982</v>
      </c>
      <c r="F4" s="10">
        <v>1983</v>
      </c>
      <c r="G4" s="10">
        <v>1984</v>
      </c>
      <c r="H4" s="10">
        <v>1985</v>
      </c>
      <c r="I4" s="10">
        <v>1986</v>
      </c>
      <c r="J4" s="10">
        <v>1987</v>
      </c>
      <c r="K4" s="10">
        <v>1988</v>
      </c>
      <c r="L4" s="10">
        <v>1989</v>
      </c>
      <c r="M4" s="10">
        <v>1990</v>
      </c>
      <c r="N4" s="10">
        <v>1991</v>
      </c>
      <c r="O4" s="10">
        <v>1992</v>
      </c>
      <c r="P4" s="10">
        <v>1993</v>
      </c>
      <c r="Q4" s="10">
        <v>1994</v>
      </c>
      <c r="R4" s="10">
        <v>1995</v>
      </c>
      <c r="S4" s="10">
        <v>1996</v>
      </c>
      <c r="T4" s="10">
        <v>1997</v>
      </c>
      <c r="U4" s="10">
        <v>1998</v>
      </c>
      <c r="V4" s="10">
        <v>1999</v>
      </c>
      <c r="W4" s="10">
        <v>2000</v>
      </c>
      <c r="X4" s="10">
        <v>2001</v>
      </c>
      <c r="Y4" s="10">
        <v>2002</v>
      </c>
      <c r="Z4" s="10">
        <v>2003</v>
      </c>
      <c r="AA4" s="10">
        <v>2004</v>
      </c>
      <c r="AB4" s="10">
        <v>2005</v>
      </c>
      <c r="AC4" s="10">
        <v>2006</v>
      </c>
      <c r="AD4" s="10">
        <v>2007</v>
      </c>
      <c r="AE4" s="10">
        <v>2008</v>
      </c>
      <c r="AF4" s="10">
        <v>2009</v>
      </c>
      <c r="AG4" s="10">
        <v>2010</v>
      </c>
      <c r="AH4" s="10">
        <v>2011</v>
      </c>
      <c r="AI4" s="10">
        <v>2012</v>
      </c>
      <c r="AJ4" s="10">
        <v>2013</v>
      </c>
      <c r="AK4" s="10">
        <v>2014</v>
      </c>
      <c r="AL4" s="10">
        <v>2015</v>
      </c>
    </row>
    <row r="5" spans="1:38" ht="26" thickTop="1" x14ac:dyDescent="0.2">
      <c r="A5" s="11" t="s">
        <v>26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x14ac:dyDescent="0.2">
      <c r="A6" s="13"/>
      <c r="B6" s="13" t="s">
        <v>27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</row>
    <row r="7" spans="1:38" ht="25" x14ac:dyDescent="0.2">
      <c r="A7" s="13"/>
      <c r="B7" s="13" t="s">
        <v>28</v>
      </c>
      <c r="C7" s="12">
        <v>2.9</v>
      </c>
      <c r="D7" s="12">
        <v>2.4</v>
      </c>
      <c r="E7" s="12">
        <v>2.2999999999999998</v>
      </c>
      <c r="F7" s="12">
        <v>1.6</v>
      </c>
      <c r="G7" s="12">
        <v>2</v>
      </c>
      <c r="H7" s="12">
        <v>2.7</v>
      </c>
      <c r="I7" s="12">
        <v>3</v>
      </c>
      <c r="J7" s="12">
        <v>3</v>
      </c>
      <c r="K7" s="12">
        <v>3.4</v>
      </c>
      <c r="L7" s="12">
        <v>3.1</v>
      </c>
      <c r="M7" s="12">
        <v>2.9</v>
      </c>
      <c r="N7" s="12">
        <v>2.9</v>
      </c>
      <c r="O7" s="12">
        <v>2.9</v>
      </c>
      <c r="P7" s="12">
        <v>3</v>
      </c>
      <c r="Q7" s="12">
        <v>3.1</v>
      </c>
      <c r="R7" s="12">
        <v>3.9</v>
      </c>
      <c r="S7" s="12">
        <v>4</v>
      </c>
      <c r="T7" s="12">
        <v>3.8</v>
      </c>
      <c r="U7" s="12">
        <v>4.0999999999999996</v>
      </c>
      <c r="V7" s="12">
        <v>3.9</v>
      </c>
      <c r="W7" s="12">
        <v>3.8</v>
      </c>
      <c r="X7" s="12">
        <v>3.8</v>
      </c>
      <c r="Y7" s="12">
        <v>3.4</v>
      </c>
      <c r="Z7" s="12">
        <v>4.7</v>
      </c>
      <c r="AA7" s="12">
        <v>5.0999999999999996</v>
      </c>
      <c r="AB7" s="12">
        <v>4.5</v>
      </c>
      <c r="AC7" s="12">
        <v>3.9</v>
      </c>
      <c r="AD7" s="12">
        <v>3.7</v>
      </c>
      <c r="AE7" s="12">
        <v>3</v>
      </c>
      <c r="AF7" s="12">
        <v>2.8</v>
      </c>
      <c r="AG7" s="12">
        <v>2.6</v>
      </c>
      <c r="AH7" s="12">
        <v>2.6</v>
      </c>
      <c r="AI7" s="12">
        <v>2.1</v>
      </c>
      <c r="AJ7" s="12">
        <v>2.2999999999999998</v>
      </c>
      <c r="AK7" s="12">
        <v>2.4</v>
      </c>
      <c r="AL7" s="12">
        <v>2.8</v>
      </c>
    </row>
    <row r="8" spans="1:38" x14ac:dyDescent="0.2">
      <c r="A8" s="13"/>
      <c r="B8" s="13" t="s">
        <v>29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0.1</v>
      </c>
      <c r="T8" s="12">
        <v>0.1</v>
      </c>
      <c r="U8" s="12">
        <v>0</v>
      </c>
      <c r="V8" s="12">
        <v>0.1</v>
      </c>
      <c r="W8" s="12">
        <v>0.1</v>
      </c>
      <c r="X8" s="12">
        <v>0.1</v>
      </c>
      <c r="Y8" s="12">
        <v>0.1</v>
      </c>
      <c r="Z8" s="12">
        <v>0.1</v>
      </c>
      <c r="AA8" s="12">
        <v>0.1</v>
      </c>
      <c r="AB8" s="12">
        <v>0.1</v>
      </c>
      <c r="AC8" s="12">
        <v>0.1</v>
      </c>
      <c r="AD8" s="12">
        <v>0.1</v>
      </c>
      <c r="AE8" s="12">
        <v>0.1</v>
      </c>
      <c r="AF8" s="12">
        <v>0.1</v>
      </c>
      <c r="AG8" s="12">
        <v>0.1</v>
      </c>
      <c r="AH8" s="12">
        <v>0.1</v>
      </c>
      <c r="AI8" s="12">
        <v>0.1</v>
      </c>
      <c r="AJ8" s="12">
        <v>0.1</v>
      </c>
      <c r="AK8" s="12">
        <v>0.1</v>
      </c>
      <c r="AL8" s="12">
        <v>0.1</v>
      </c>
    </row>
    <row r="9" spans="1:38" x14ac:dyDescent="0.2">
      <c r="A9" s="13"/>
      <c r="B9" s="13" t="s">
        <v>30</v>
      </c>
      <c r="C9" s="12">
        <v>3</v>
      </c>
      <c r="D9" s="12">
        <v>2.4</v>
      </c>
      <c r="E9" s="12">
        <v>2.2999999999999998</v>
      </c>
      <c r="F9" s="12">
        <v>1.6</v>
      </c>
      <c r="G9" s="12">
        <v>2.1</v>
      </c>
      <c r="H9" s="12">
        <v>2.8</v>
      </c>
      <c r="I9" s="12">
        <v>3.1</v>
      </c>
      <c r="J9" s="12">
        <v>3.1</v>
      </c>
      <c r="K9" s="12">
        <v>3.4</v>
      </c>
      <c r="L9" s="12">
        <v>3.2</v>
      </c>
      <c r="M9" s="12">
        <v>3</v>
      </c>
      <c r="N9" s="12">
        <v>3</v>
      </c>
      <c r="O9" s="12">
        <v>3</v>
      </c>
      <c r="P9" s="12">
        <v>3.1</v>
      </c>
      <c r="Q9" s="12">
        <v>3.2</v>
      </c>
      <c r="R9" s="12">
        <v>3.9</v>
      </c>
      <c r="S9" s="12">
        <v>4</v>
      </c>
      <c r="T9" s="12">
        <v>3.9</v>
      </c>
      <c r="U9" s="12">
        <v>4.2</v>
      </c>
      <c r="V9" s="12">
        <v>4</v>
      </c>
      <c r="W9" s="12">
        <v>3.9</v>
      </c>
      <c r="X9" s="12">
        <v>3.8</v>
      </c>
      <c r="Y9" s="12">
        <v>3.5</v>
      </c>
      <c r="Z9" s="12">
        <v>4.7</v>
      </c>
      <c r="AA9" s="12">
        <v>5.0999999999999996</v>
      </c>
      <c r="AB9" s="12">
        <v>4.5999999999999996</v>
      </c>
      <c r="AC9" s="12">
        <v>4</v>
      </c>
      <c r="AD9" s="12">
        <v>3.8</v>
      </c>
      <c r="AE9" s="12">
        <v>3.1</v>
      </c>
      <c r="AF9" s="12">
        <v>2.9</v>
      </c>
      <c r="AG9" s="12">
        <v>2.6</v>
      </c>
      <c r="AH9" s="12">
        <v>2.7</v>
      </c>
      <c r="AI9" s="12">
        <v>2.2000000000000002</v>
      </c>
      <c r="AJ9" s="12">
        <v>2.4</v>
      </c>
      <c r="AK9" s="12">
        <v>2.5</v>
      </c>
      <c r="AL9" s="12">
        <v>3</v>
      </c>
    </row>
    <row r="10" spans="1:38" x14ac:dyDescent="0.2">
      <c r="A10" s="13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1:38" ht="25" x14ac:dyDescent="0.2">
      <c r="A11" s="11" t="s">
        <v>31</v>
      </c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x14ac:dyDescent="0.2">
      <c r="A12" s="13"/>
      <c r="B12" s="13" t="s">
        <v>27</v>
      </c>
      <c r="C12" s="12">
        <v>0</v>
      </c>
      <c r="D12" s="12">
        <v>0.1</v>
      </c>
      <c r="E12" s="12">
        <v>0.1</v>
      </c>
      <c r="F12" s="12">
        <v>0.1</v>
      </c>
      <c r="G12" s="12">
        <v>0.1</v>
      </c>
      <c r="H12" s="12">
        <v>0.1</v>
      </c>
      <c r="I12" s="12">
        <v>0.1</v>
      </c>
      <c r="J12" s="12">
        <v>0.1</v>
      </c>
      <c r="K12" s="12">
        <v>0.1</v>
      </c>
      <c r="L12" s="12">
        <v>0</v>
      </c>
      <c r="M12" s="12">
        <v>0.1</v>
      </c>
      <c r="N12" s="12">
        <v>0</v>
      </c>
      <c r="O12" s="12">
        <v>0.1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</row>
    <row r="13" spans="1:38" ht="25" x14ac:dyDescent="0.2">
      <c r="A13" s="13"/>
      <c r="B13" s="13" t="s">
        <v>28</v>
      </c>
      <c r="C13" s="12">
        <v>1.2</v>
      </c>
      <c r="D13" s="12">
        <v>1</v>
      </c>
      <c r="E13" s="12">
        <v>1</v>
      </c>
      <c r="F13" s="12">
        <v>1.1000000000000001</v>
      </c>
      <c r="G13" s="12">
        <v>1.3</v>
      </c>
      <c r="H13" s="12">
        <v>1.1000000000000001</v>
      </c>
      <c r="I13" s="12">
        <v>1.6</v>
      </c>
      <c r="J13" s="12">
        <v>1.2</v>
      </c>
      <c r="K13" s="12">
        <v>2</v>
      </c>
      <c r="L13" s="12">
        <v>1.9</v>
      </c>
      <c r="M13" s="12">
        <v>2.1</v>
      </c>
      <c r="N13" s="12">
        <v>2.1</v>
      </c>
      <c r="O13" s="12">
        <v>1.6</v>
      </c>
      <c r="P13" s="12">
        <v>1.6</v>
      </c>
      <c r="Q13" s="12">
        <v>1.7</v>
      </c>
      <c r="R13" s="12">
        <v>1.4</v>
      </c>
      <c r="S13" s="12">
        <v>1.5</v>
      </c>
      <c r="T13" s="12">
        <v>1.5</v>
      </c>
      <c r="U13" s="12">
        <v>1.6</v>
      </c>
      <c r="V13" s="12">
        <v>1.4</v>
      </c>
      <c r="W13" s="12">
        <v>1.7</v>
      </c>
      <c r="X13" s="12">
        <v>1.4</v>
      </c>
      <c r="Y13" s="12">
        <v>1.5</v>
      </c>
      <c r="Z13" s="12">
        <v>2</v>
      </c>
      <c r="AA13" s="12">
        <v>1.9</v>
      </c>
      <c r="AB13" s="12">
        <v>1.8</v>
      </c>
      <c r="AC13" s="12">
        <v>1.5</v>
      </c>
      <c r="AD13" s="12">
        <v>1.8</v>
      </c>
      <c r="AE13" s="12">
        <v>1.8</v>
      </c>
      <c r="AF13" s="12">
        <v>1.5</v>
      </c>
      <c r="AG13" s="12">
        <v>1.4</v>
      </c>
      <c r="AH13" s="12">
        <v>1.5</v>
      </c>
      <c r="AI13" s="12">
        <v>1.2</v>
      </c>
      <c r="AJ13" s="12">
        <v>1.2</v>
      </c>
      <c r="AK13" s="12">
        <v>1.2</v>
      </c>
      <c r="AL13" s="12">
        <v>1.2</v>
      </c>
    </row>
    <row r="14" spans="1:38" x14ac:dyDescent="0.2">
      <c r="A14" s="13"/>
      <c r="B14" s="13" t="s">
        <v>29</v>
      </c>
      <c r="C14" s="12">
        <v>0</v>
      </c>
      <c r="D14" s="12">
        <v>0.1</v>
      </c>
      <c r="E14" s="12">
        <v>0.1</v>
      </c>
      <c r="F14" s="12">
        <v>0.1</v>
      </c>
      <c r="G14" s="12">
        <v>0.1</v>
      </c>
      <c r="H14" s="12">
        <v>0.1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0.1</v>
      </c>
      <c r="P14" s="12">
        <v>0.1</v>
      </c>
      <c r="Q14" s="12">
        <v>0.1</v>
      </c>
      <c r="R14" s="12">
        <v>0.1</v>
      </c>
      <c r="S14" s="12">
        <v>0.1</v>
      </c>
      <c r="T14" s="12">
        <v>0.1</v>
      </c>
      <c r="U14" s="12">
        <v>0.1</v>
      </c>
      <c r="V14" s="12">
        <v>0.1</v>
      </c>
      <c r="W14" s="12">
        <v>0.2</v>
      </c>
      <c r="X14" s="12">
        <v>0.2</v>
      </c>
      <c r="Y14" s="12">
        <v>0.3</v>
      </c>
      <c r="Z14" s="12">
        <v>0.3</v>
      </c>
      <c r="AA14" s="12">
        <v>0.3</v>
      </c>
      <c r="AB14" s="12">
        <v>0.3</v>
      </c>
      <c r="AC14" s="12">
        <v>0.3</v>
      </c>
      <c r="AD14" s="12">
        <v>0.3</v>
      </c>
      <c r="AE14" s="12">
        <v>0.3</v>
      </c>
      <c r="AF14" s="12">
        <v>0.3</v>
      </c>
      <c r="AG14" s="12">
        <v>0.3</v>
      </c>
      <c r="AH14" s="12">
        <v>0.4</v>
      </c>
      <c r="AI14" s="12">
        <v>0.4</v>
      </c>
      <c r="AJ14" s="12">
        <v>0.4</v>
      </c>
      <c r="AK14" s="12">
        <v>0.5</v>
      </c>
      <c r="AL14" s="12">
        <v>0.6</v>
      </c>
    </row>
    <row r="15" spans="1:38" x14ac:dyDescent="0.2">
      <c r="A15" s="13"/>
      <c r="B15" s="13" t="s">
        <v>30</v>
      </c>
      <c r="C15" s="12">
        <v>1.3</v>
      </c>
      <c r="D15" s="12">
        <v>1.1000000000000001</v>
      </c>
      <c r="E15" s="12">
        <v>1.2</v>
      </c>
      <c r="F15" s="12">
        <v>1.2</v>
      </c>
      <c r="G15" s="12">
        <v>1.5</v>
      </c>
      <c r="H15" s="12">
        <v>1.3</v>
      </c>
      <c r="I15" s="12">
        <v>1.8</v>
      </c>
      <c r="J15" s="12">
        <v>1.4</v>
      </c>
      <c r="K15" s="12">
        <v>2.2000000000000002</v>
      </c>
      <c r="L15" s="12">
        <v>2.1</v>
      </c>
      <c r="M15" s="12">
        <v>2.2999999999999998</v>
      </c>
      <c r="N15" s="12">
        <v>2.2999999999999998</v>
      </c>
      <c r="O15" s="12">
        <v>1.8</v>
      </c>
      <c r="P15" s="12">
        <v>1.8</v>
      </c>
      <c r="Q15" s="12">
        <v>1.8</v>
      </c>
      <c r="R15" s="12">
        <v>1.5</v>
      </c>
      <c r="S15" s="12">
        <v>1.7</v>
      </c>
      <c r="T15" s="12">
        <v>1.7</v>
      </c>
      <c r="U15" s="12">
        <v>1.7</v>
      </c>
      <c r="V15" s="12">
        <v>1.6</v>
      </c>
      <c r="W15" s="12">
        <v>1.9</v>
      </c>
      <c r="X15" s="12">
        <v>1.6</v>
      </c>
      <c r="Y15" s="12">
        <v>1.8</v>
      </c>
      <c r="Z15" s="12">
        <v>2.2999999999999998</v>
      </c>
      <c r="AA15" s="12">
        <v>2.2000000000000002</v>
      </c>
      <c r="AB15" s="12">
        <v>2.1</v>
      </c>
      <c r="AC15" s="12">
        <v>1.8</v>
      </c>
      <c r="AD15" s="12">
        <v>2.2000000000000002</v>
      </c>
      <c r="AE15" s="12">
        <v>2.2000000000000002</v>
      </c>
      <c r="AF15" s="12">
        <v>1.8</v>
      </c>
      <c r="AG15" s="12">
        <v>1.7</v>
      </c>
      <c r="AH15" s="12">
        <v>1.8</v>
      </c>
      <c r="AI15" s="12">
        <v>1.6</v>
      </c>
      <c r="AJ15" s="12">
        <v>1.6</v>
      </c>
      <c r="AK15" s="12">
        <v>1.7</v>
      </c>
      <c r="AL15" s="12">
        <v>1.8</v>
      </c>
    </row>
    <row r="16" spans="1:38" x14ac:dyDescent="0.2">
      <c r="A16" s="13"/>
      <c r="B16" s="1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ht="25" x14ac:dyDescent="0.2">
      <c r="A17" s="11" t="s">
        <v>32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x14ac:dyDescent="0.2">
      <c r="A18" s="13"/>
      <c r="B18" s="13" t="s">
        <v>27</v>
      </c>
      <c r="C18" s="12">
        <v>0.2</v>
      </c>
      <c r="D18" s="12">
        <v>0.2</v>
      </c>
      <c r="E18" s="12">
        <v>0.5</v>
      </c>
      <c r="F18" s="12">
        <v>0.5</v>
      </c>
      <c r="G18" s="12">
        <v>0.3</v>
      </c>
      <c r="H18" s="12">
        <v>0.4</v>
      </c>
      <c r="I18" s="12">
        <v>0.7</v>
      </c>
      <c r="J18" s="12">
        <v>0.5</v>
      </c>
      <c r="K18" s="12">
        <v>0.6</v>
      </c>
      <c r="L18" s="12">
        <v>0.6</v>
      </c>
      <c r="M18" s="12">
        <v>0.5</v>
      </c>
      <c r="N18" s="12">
        <v>0.9</v>
      </c>
      <c r="O18" s="12">
        <v>1.9</v>
      </c>
      <c r="P18" s="12">
        <v>1</v>
      </c>
      <c r="Q18" s="12">
        <v>1.1000000000000001</v>
      </c>
      <c r="R18" s="12">
        <v>0.7</v>
      </c>
      <c r="S18" s="12">
        <v>0.5</v>
      </c>
      <c r="T18" s="12">
        <v>0.4</v>
      </c>
      <c r="U18" s="12">
        <v>0.3</v>
      </c>
      <c r="V18" s="12">
        <v>0.3</v>
      </c>
      <c r="W18" s="12">
        <v>0.5</v>
      </c>
      <c r="X18" s="12">
        <v>0.3</v>
      </c>
      <c r="Y18" s="12">
        <v>0.2</v>
      </c>
      <c r="Z18" s="12">
        <v>0.3</v>
      </c>
      <c r="AA18" s="12">
        <v>0.3</v>
      </c>
      <c r="AB18" s="12">
        <v>0.3</v>
      </c>
      <c r="AC18" s="12">
        <v>0.3</v>
      </c>
      <c r="AD18" s="12">
        <v>0.3</v>
      </c>
      <c r="AE18" s="12">
        <v>0.2</v>
      </c>
      <c r="AF18" s="12">
        <v>0.1</v>
      </c>
      <c r="AG18" s="12">
        <v>0.1</v>
      </c>
      <c r="AH18" s="12">
        <v>0.1</v>
      </c>
      <c r="AI18" s="12">
        <v>0</v>
      </c>
      <c r="AJ18" s="12">
        <v>0.1</v>
      </c>
      <c r="AK18" s="12">
        <v>0.1</v>
      </c>
      <c r="AL18" s="12">
        <v>0.1</v>
      </c>
    </row>
    <row r="19" spans="1:38" ht="25" x14ac:dyDescent="0.2">
      <c r="A19" s="13"/>
      <c r="B19" s="13" t="s">
        <v>28</v>
      </c>
      <c r="C19" s="12">
        <v>2.5</v>
      </c>
      <c r="D19" s="12">
        <v>3</v>
      </c>
      <c r="E19" s="12">
        <v>6</v>
      </c>
      <c r="F19" s="12">
        <v>2.4</v>
      </c>
      <c r="G19" s="12">
        <v>3.3</v>
      </c>
      <c r="H19" s="12">
        <v>2</v>
      </c>
      <c r="I19" s="12">
        <v>3.9</v>
      </c>
      <c r="J19" s="12">
        <v>2.7</v>
      </c>
      <c r="K19" s="12">
        <v>3.3</v>
      </c>
      <c r="L19" s="12">
        <v>3</v>
      </c>
      <c r="M19" s="12">
        <v>2.9</v>
      </c>
      <c r="N19" s="12">
        <v>3.2</v>
      </c>
      <c r="O19" s="12">
        <v>3.5</v>
      </c>
      <c r="P19" s="12">
        <v>4.0999999999999996</v>
      </c>
      <c r="Q19" s="12">
        <v>5.3</v>
      </c>
      <c r="R19" s="12">
        <v>4.3</v>
      </c>
      <c r="S19" s="12">
        <v>4.5999999999999996</v>
      </c>
      <c r="T19" s="12">
        <v>4</v>
      </c>
      <c r="U19" s="12">
        <v>3.4</v>
      </c>
      <c r="V19" s="12">
        <v>3.2</v>
      </c>
      <c r="W19" s="12">
        <v>3.2</v>
      </c>
      <c r="X19" s="12">
        <v>2.7</v>
      </c>
      <c r="Y19" s="12">
        <v>2.6</v>
      </c>
      <c r="Z19" s="12">
        <v>2</v>
      </c>
      <c r="AA19" s="12">
        <v>2.2999999999999998</v>
      </c>
      <c r="AB19" s="12">
        <v>2.6</v>
      </c>
      <c r="AC19" s="12">
        <v>2.2000000000000002</v>
      </c>
      <c r="AD19" s="12">
        <v>2</v>
      </c>
      <c r="AE19" s="12">
        <v>1.5</v>
      </c>
      <c r="AF19" s="12">
        <v>1.4</v>
      </c>
      <c r="AG19" s="12">
        <v>1.2</v>
      </c>
      <c r="AH19" s="12">
        <v>1.1000000000000001</v>
      </c>
      <c r="AI19" s="12">
        <v>0.7</v>
      </c>
      <c r="AJ19" s="12">
        <v>0.6</v>
      </c>
      <c r="AK19" s="12">
        <v>0.5</v>
      </c>
      <c r="AL19" s="12">
        <v>0.5</v>
      </c>
    </row>
    <row r="20" spans="1:38" x14ac:dyDescent="0.2">
      <c r="A20" s="13"/>
      <c r="B20" s="13" t="s">
        <v>29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0.1</v>
      </c>
      <c r="L20" s="12">
        <v>0.1</v>
      </c>
      <c r="M20" s="12">
        <v>0.1</v>
      </c>
      <c r="N20" s="12">
        <v>0.1</v>
      </c>
      <c r="O20" s="12">
        <v>0.1</v>
      </c>
      <c r="P20" s="12">
        <v>0.1</v>
      </c>
      <c r="Q20" s="12">
        <v>0.1</v>
      </c>
      <c r="R20" s="12">
        <v>0.1</v>
      </c>
      <c r="S20" s="12">
        <v>0.1</v>
      </c>
      <c r="T20" s="12">
        <v>0.1</v>
      </c>
      <c r="U20" s="12">
        <v>0.1</v>
      </c>
      <c r="V20" s="12">
        <v>0.1</v>
      </c>
      <c r="W20" s="12">
        <v>0.8</v>
      </c>
      <c r="X20" s="12">
        <v>0.7</v>
      </c>
      <c r="Y20" s="12">
        <v>1.3</v>
      </c>
      <c r="Z20" s="12">
        <v>0.2</v>
      </c>
      <c r="AA20" s="12">
        <v>0.9</v>
      </c>
      <c r="AB20" s="12">
        <v>0.4</v>
      </c>
      <c r="AC20" s="12">
        <v>1</v>
      </c>
      <c r="AD20" s="12">
        <v>1.2</v>
      </c>
      <c r="AE20" s="12">
        <v>1.5</v>
      </c>
      <c r="AF20" s="12">
        <v>1.4</v>
      </c>
      <c r="AG20" s="12">
        <v>1.6</v>
      </c>
      <c r="AH20" s="12">
        <v>1.5</v>
      </c>
      <c r="AI20" s="12">
        <v>1.7</v>
      </c>
      <c r="AJ20" s="12">
        <v>1.8</v>
      </c>
      <c r="AK20" s="12">
        <v>1.3</v>
      </c>
      <c r="AL20" s="12">
        <v>1.1000000000000001</v>
      </c>
    </row>
    <row r="21" spans="1:38" x14ac:dyDescent="0.2">
      <c r="A21" s="13"/>
      <c r="B21" s="13" t="s">
        <v>30</v>
      </c>
      <c r="C21" s="12">
        <v>2.7</v>
      </c>
      <c r="D21" s="12">
        <v>3.3</v>
      </c>
      <c r="E21" s="12">
        <v>6.5</v>
      </c>
      <c r="F21" s="12">
        <v>2.9</v>
      </c>
      <c r="G21" s="12">
        <v>3.7</v>
      </c>
      <c r="H21" s="12">
        <v>2.4</v>
      </c>
      <c r="I21" s="12">
        <v>4.5999999999999996</v>
      </c>
      <c r="J21" s="12">
        <v>3.2</v>
      </c>
      <c r="K21" s="12">
        <v>3.9</v>
      </c>
      <c r="L21" s="12">
        <v>3.7</v>
      </c>
      <c r="M21" s="12">
        <v>3.5</v>
      </c>
      <c r="N21" s="12">
        <v>4.0999999999999996</v>
      </c>
      <c r="O21" s="12">
        <v>5.5</v>
      </c>
      <c r="P21" s="12">
        <v>5.2</v>
      </c>
      <c r="Q21" s="12">
        <v>6.5</v>
      </c>
      <c r="R21" s="12">
        <v>5.0999999999999996</v>
      </c>
      <c r="S21" s="12">
        <v>5.2</v>
      </c>
      <c r="T21" s="12">
        <v>4.5999999999999996</v>
      </c>
      <c r="U21" s="12">
        <v>3.9</v>
      </c>
      <c r="V21" s="12">
        <v>3.6</v>
      </c>
      <c r="W21" s="12">
        <v>4.5</v>
      </c>
      <c r="X21" s="12">
        <v>3.7</v>
      </c>
      <c r="Y21" s="12">
        <v>4.0999999999999996</v>
      </c>
      <c r="Z21" s="12">
        <v>2.5</v>
      </c>
      <c r="AA21" s="12">
        <v>3.5</v>
      </c>
      <c r="AB21" s="12">
        <v>3.3</v>
      </c>
      <c r="AC21" s="12">
        <v>3.4</v>
      </c>
      <c r="AD21" s="12">
        <v>3.5</v>
      </c>
      <c r="AE21" s="12">
        <v>3.2</v>
      </c>
      <c r="AF21" s="12">
        <v>2.9</v>
      </c>
      <c r="AG21" s="12">
        <v>2.8</v>
      </c>
      <c r="AH21" s="12">
        <v>2.7</v>
      </c>
      <c r="AI21" s="12">
        <v>2.4</v>
      </c>
      <c r="AJ21" s="12">
        <v>2.4</v>
      </c>
      <c r="AK21" s="12">
        <v>1.9</v>
      </c>
      <c r="AL21" s="12">
        <v>1.7</v>
      </c>
    </row>
    <row r="22" spans="1:38" x14ac:dyDescent="0.2">
      <c r="A22" s="13"/>
      <c r="B22" s="1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ht="25" x14ac:dyDescent="0.2">
      <c r="A23" s="11" t="s">
        <v>33</v>
      </c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x14ac:dyDescent="0.2">
      <c r="A24" s="13"/>
      <c r="B24" s="13" t="s">
        <v>27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</row>
    <row r="25" spans="1:38" ht="25" x14ac:dyDescent="0.2">
      <c r="A25" s="13"/>
      <c r="B25" s="13" t="s">
        <v>28</v>
      </c>
      <c r="C25" s="12">
        <v>5.9</v>
      </c>
      <c r="D25" s="12">
        <v>5.9</v>
      </c>
      <c r="E25" s="12">
        <v>6.1</v>
      </c>
      <c r="F25" s="12">
        <v>6</v>
      </c>
      <c r="G25" s="12">
        <v>6.3</v>
      </c>
      <c r="H25" s="12">
        <v>6.7</v>
      </c>
      <c r="I25" s="12">
        <v>7.2</v>
      </c>
      <c r="J25" s="12">
        <v>7.7</v>
      </c>
      <c r="K25" s="12">
        <v>8.8000000000000007</v>
      </c>
      <c r="L25" s="12">
        <v>7.9</v>
      </c>
      <c r="M25" s="12">
        <v>8.1999999999999993</v>
      </c>
      <c r="N25" s="12">
        <v>7.6</v>
      </c>
      <c r="O25" s="12">
        <v>7.4</v>
      </c>
      <c r="P25" s="12">
        <v>7.6</v>
      </c>
      <c r="Q25" s="12">
        <v>7.7</v>
      </c>
      <c r="R25" s="12">
        <v>7.3</v>
      </c>
      <c r="S25" s="12">
        <v>7.5</v>
      </c>
      <c r="T25" s="12">
        <v>7.9</v>
      </c>
      <c r="U25" s="12">
        <v>7.7</v>
      </c>
      <c r="V25" s="12">
        <v>8</v>
      </c>
      <c r="W25" s="12">
        <v>8.5</v>
      </c>
      <c r="X25" s="12">
        <v>7.6</v>
      </c>
      <c r="Y25" s="12">
        <v>8.6999999999999993</v>
      </c>
      <c r="Z25" s="12">
        <v>9.3000000000000007</v>
      </c>
      <c r="AA25" s="12">
        <v>8.6</v>
      </c>
      <c r="AB25" s="12">
        <v>9.3000000000000007</v>
      </c>
      <c r="AC25" s="12">
        <v>9.3000000000000007</v>
      </c>
      <c r="AD25" s="12">
        <v>8.9</v>
      </c>
      <c r="AE25" s="12">
        <v>8</v>
      </c>
      <c r="AF25" s="12">
        <v>8.4</v>
      </c>
      <c r="AG25" s="12">
        <v>8.3000000000000007</v>
      </c>
      <c r="AH25" s="12">
        <v>8.1</v>
      </c>
      <c r="AI25" s="12">
        <v>7.8</v>
      </c>
      <c r="AJ25" s="12">
        <v>8.6999999999999993</v>
      </c>
      <c r="AK25" s="12">
        <v>8.6999999999999993</v>
      </c>
      <c r="AL25" s="12">
        <v>8.6999999999999993</v>
      </c>
    </row>
    <row r="26" spans="1:38" x14ac:dyDescent="0.2">
      <c r="A26" s="13"/>
      <c r="B26" s="13" t="s">
        <v>29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0.1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0.1</v>
      </c>
      <c r="AF26" s="12">
        <v>0</v>
      </c>
      <c r="AG26" s="12">
        <v>0.1</v>
      </c>
      <c r="AH26" s="12">
        <v>0.1</v>
      </c>
      <c r="AI26" s="12">
        <v>0</v>
      </c>
      <c r="AJ26" s="12">
        <v>0</v>
      </c>
      <c r="AK26" s="12">
        <v>0.1</v>
      </c>
      <c r="AL26" s="12">
        <v>0.1</v>
      </c>
    </row>
    <row r="27" spans="1:38" x14ac:dyDescent="0.2">
      <c r="A27" s="13"/>
      <c r="B27" s="13" t="s">
        <v>30</v>
      </c>
      <c r="C27" s="12">
        <v>5.9</v>
      </c>
      <c r="D27" s="12">
        <v>5.9</v>
      </c>
      <c r="E27" s="12">
        <v>6.1</v>
      </c>
      <c r="F27" s="12">
        <v>6</v>
      </c>
      <c r="G27" s="12">
        <v>6.3</v>
      </c>
      <c r="H27" s="12">
        <v>6.7</v>
      </c>
      <c r="I27" s="12">
        <v>7.2</v>
      </c>
      <c r="J27" s="12">
        <v>7.7</v>
      </c>
      <c r="K27" s="12">
        <v>8.8000000000000007</v>
      </c>
      <c r="L27" s="12">
        <v>7.9</v>
      </c>
      <c r="M27" s="12">
        <v>8.1999999999999993</v>
      </c>
      <c r="N27" s="12">
        <v>7.6</v>
      </c>
      <c r="O27" s="12">
        <v>7.4</v>
      </c>
      <c r="P27" s="12">
        <v>7.6</v>
      </c>
      <c r="Q27" s="12">
        <v>7.7</v>
      </c>
      <c r="R27" s="12">
        <v>7.3</v>
      </c>
      <c r="S27" s="12">
        <v>7.5</v>
      </c>
      <c r="T27" s="12">
        <v>7.9</v>
      </c>
      <c r="U27" s="12">
        <v>7.7</v>
      </c>
      <c r="V27" s="12">
        <v>8</v>
      </c>
      <c r="W27" s="12">
        <v>8.6</v>
      </c>
      <c r="X27" s="12">
        <v>7.6</v>
      </c>
      <c r="Y27" s="12">
        <v>8.6999999999999993</v>
      </c>
      <c r="Z27" s="12">
        <v>9.3000000000000007</v>
      </c>
      <c r="AA27" s="12">
        <v>8.6</v>
      </c>
      <c r="AB27" s="12">
        <v>9.3000000000000007</v>
      </c>
      <c r="AC27" s="12">
        <v>9.3000000000000007</v>
      </c>
      <c r="AD27" s="12">
        <v>8.9</v>
      </c>
      <c r="AE27" s="12">
        <v>8</v>
      </c>
      <c r="AF27" s="12">
        <v>8.4</v>
      </c>
      <c r="AG27" s="12">
        <v>8.4</v>
      </c>
      <c r="AH27" s="12">
        <v>8.3000000000000007</v>
      </c>
      <c r="AI27" s="12">
        <v>7.9</v>
      </c>
      <c r="AJ27" s="12">
        <v>8.8000000000000007</v>
      </c>
      <c r="AK27" s="12">
        <v>8.8000000000000007</v>
      </c>
      <c r="AL27" s="12">
        <v>8.8000000000000007</v>
      </c>
    </row>
    <row r="28" spans="1:38" x14ac:dyDescent="0.2">
      <c r="A28" s="13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ht="25" x14ac:dyDescent="0.2">
      <c r="A29" s="11" t="s">
        <v>34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x14ac:dyDescent="0.2">
      <c r="A30" s="13"/>
      <c r="B30" s="13" t="s">
        <v>27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0.4</v>
      </c>
      <c r="N30" s="12">
        <v>0.6</v>
      </c>
      <c r="O30" s="12">
        <v>0.6</v>
      </c>
      <c r="P30" s="12">
        <v>0.6</v>
      </c>
      <c r="Q30" s="12">
        <v>0.6</v>
      </c>
      <c r="R30" s="12">
        <v>0.4</v>
      </c>
      <c r="S30" s="12">
        <v>0.4</v>
      </c>
      <c r="T30" s="12">
        <v>0.4</v>
      </c>
      <c r="U30" s="12">
        <v>0.4</v>
      </c>
      <c r="V30" s="12">
        <v>0.4</v>
      </c>
      <c r="W30" s="12">
        <v>0.4</v>
      </c>
      <c r="X30" s="12">
        <v>0.4</v>
      </c>
      <c r="Y30" s="12">
        <v>0.5</v>
      </c>
      <c r="Z30" s="12">
        <v>0.4</v>
      </c>
      <c r="AA30" s="12">
        <v>0.4</v>
      </c>
      <c r="AB30" s="12">
        <v>0.4</v>
      </c>
      <c r="AC30" s="12">
        <v>0.4</v>
      </c>
      <c r="AD30" s="12">
        <v>0.3</v>
      </c>
      <c r="AE30" s="12">
        <v>0.3</v>
      </c>
      <c r="AF30" s="12">
        <v>0.1</v>
      </c>
      <c r="AG30" s="12">
        <v>0.1</v>
      </c>
      <c r="AH30" s="12">
        <v>0.1</v>
      </c>
      <c r="AI30" s="12">
        <v>0.1</v>
      </c>
      <c r="AJ30" s="12">
        <v>0.1</v>
      </c>
      <c r="AK30" s="12">
        <v>0.1</v>
      </c>
      <c r="AL30" s="12">
        <v>0.2</v>
      </c>
    </row>
    <row r="31" spans="1:38" ht="25" x14ac:dyDescent="0.2">
      <c r="A31" s="13"/>
      <c r="B31" s="13" t="s">
        <v>28</v>
      </c>
      <c r="C31" s="12">
        <v>1.8</v>
      </c>
      <c r="D31" s="12">
        <v>1.9</v>
      </c>
      <c r="E31" s="12">
        <v>1.6</v>
      </c>
      <c r="F31" s="12">
        <v>1.7</v>
      </c>
      <c r="G31" s="12">
        <v>1.8</v>
      </c>
      <c r="H31" s="12">
        <v>1.7</v>
      </c>
      <c r="I31" s="12">
        <v>2.2000000000000002</v>
      </c>
      <c r="J31" s="12">
        <v>2.2000000000000002</v>
      </c>
      <c r="K31" s="12">
        <v>2.4</v>
      </c>
      <c r="L31" s="12">
        <v>2.6</v>
      </c>
      <c r="M31" s="12">
        <v>1.8</v>
      </c>
      <c r="N31" s="12">
        <v>1.1000000000000001</v>
      </c>
      <c r="O31" s="12">
        <v>1.1000000000000001</v>
      </c>
      <c r="P31" s="12">
        <v>0.7</v>
      </c>
      <c r="Q31" s="12">
        <v>0.7</v>
      </c>
      <c r="R31" s="12">
        <v>0.9</v>
      </c>
      <c r="S31" s="12">
        <v>0.7</v>
      </c>
      <c r="T31" s="12">
        <v>1.4</v>
      </c>
      <c r="U31" s="12">
        <v>1.6</v>
      </c>
      <c r="V31" s="12">
        <v>3</v>
      </c>
      <c r="W31" s="12">
        <v>1.7</v>
      </c>
      <c r="X31" s="12">
        <v>0.9</v>
      </c>
      <c r="Y31" s="12">
        <v>0.4</v>
      </c>
      <c r="Z31" s="12">
        <v>1.1000000000000001</v>
      </c>
      <c r="AA31" s="12">
        <v>0.7</v>
      </c>
      <c r="AB31" s="12">
        <v>0.8</v>
      </c>
      <c r="AC31" s="12">
        <v>0.1</v>
      </c>
      <c r="AD31" s="12">
        <v>0.4</v>
      </c>
      <c r="AE31" s="12">
        <v>0.2</v>
      </c>
      <c r="AF31" s="12">
        <v>0.2</v>
      </c>
      <c r="AG31" s="12">
        <v>0.2</v>
      </c>
      <c r="AH31" s="12">
        <v>0.1</v>
      </c>
      <c r="AI31" s="12">
        <v>0.1</v>
      </c>
      <c r="AJ31" s="12">
        <v>0.2</v>
      </c>
      <c r="AK31" s="12">
        <v>0.2</v>
      </c>
      <c r="AL31" s="12">
        <v>0.4</v>
      </c>
    </row>
    <row r="32" spans="1:38" x14ac:dyDescent="0.2">
      <c r="A32" s="13"/>
      <c r="B32" s="13" t="s">
        <v>29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1.5</v>
      </c>
      <c r="X32" s="12">
        <v>4.4000000000000004</v>
      </c>
      <c r="Y32" s="12">
        <v>5</v>
      </c>
      <c r="Z32" s="12">
        <v>3.3</v>
      </c>
      <c r="AA32" s="12">
        <v>3.5</v>
      </c>
      <c r="AB32" s="12">
        <v>2.7</v>
      </c>
      <c r="AC32" s="12">
        <v>2.2999999999999998</v>
      </c>
      <c r="AD32" s="12">
        <v>1.9</v>
      </c>
      <c r="AE32" s="12">
        <v>2.1</v>
      </c>
      <c r="AF32" s="12">
        <v>2</v>
      </c>
      <c r="AG32" s="12">
        <v>2.2000000000000002</v>
      </c>
      <c r="AH32" s="12">
        <v>1.9</v>
      </c>
      <c r="AI32" s="12">
        <v>1.6</v>
      </c>
      <c r="AJ32" s="12">
        <v>1.1000000000000001</v>
      </c>
      <c r="AK32" s="12">
        <v>1.3</v>
      </c>
      <c r="AL32" s="12">
        <v>1</v>
      </c>
    </row>
    <row r="33" spans="1:38" x14ac:dyDescent="0.2">
      <c r="A33" s="13"/>
      <c r="B33" s="13" t="s">
        <v>30</v>
      </c>
      <c r="C33" s="12">
        <v>1.8</v>
      </c>
      <c r="D33" s="12">
        <v>1.9</v>
      </c>
      <c r="E33" s="12">
        <v>1.6</v>
      </c>
      <c r="F33" s="12">
        <v>1.7</v>
      </c>
      <c r="G33" s="12">
        <v>1.8</v>
      </c>
      <c r="H33" s="12">
        <v>1.7</v>
      </c>
      <c r="I33" s="12">
        <v>2.2000000000000002</v>
      </c>
      <c r="J33" s="12">
        <v>2.2000000000000002</v>
      </c>
      <c r="K33" s="12">
        <v>2.4</v>
      </c>
      <c r="L33" s="12">
        <v>2.6</v>
      </c>
      <c r="M33" s="12">
        <v>2.1</v>
      </c>
      <c r="N33" s="12">
        <v>1.7</v>
      </c>
      <c r="O33" s="12">
        <v>1.7</v>
      </c>
      <c r="P33" s="12">
        <v>1.3</v>
      </c>
      <c r="Q33" s="12">
        <v>1.2</v>
      </c>
      <c r="R33" s="12">
        <v>1.3</v>
      </c>
      <c r="S33" s="12">
        <v>1.1000000000000001</v>
      </c>
      <c r="T33" s="12">
        <v>1.8</v>
      </c>
      <c r="U33" s="12">
        <v>2</v>
      </c>
      <c r="V33" s="12">
        <v>3.4</v>
      </c>
      <c r="W33" s="12">
        <v>3.6</v>
      </c>
      <c r="X33" s="12">
        <v>5.7</v>
      </c>
      <c r="Y33" s="12">
        <v>5.9</v>
      </c>
      <c r="Z33" s="12">
        <v>4.8</v>
      </c>
      <c r="AA33" s="12">
        <v>4.5</v>
      </c>
      <c r="AB33" s="12">
        <v>3.8</v>
      </c>
      <c r="AC33" s="12">
        <v>2.7</v>
      </c>
      <c r="AD33" s="12">
        <v>2.6</v>
      </c>
      <c r="AE33" s="12">
        <v>2.5</v>
      </c>
      <c r="AF33" s="12">
        <v>2.4</v>
      </c>
      <c r="AG33" s="12">
        <v>2.6</v>
      </c>
      <c r="AH33" s="12">
        <v>2.1</v>
      </c>
      <c r="AI33" s="12">
        <v>1.7</v>
      </c>
      <c r="AJ33" s="12">
        <v>1.4</v>
      </c>
      <c r="AK33" s="12">
        <v>1.7</v>
      </c>
      <c r="AL33" s="17">
        <v>1.6</v>
      </c>
    </row>
    <row r="34" spans="1:38" x14ac:dyDescent="0.2">
      <c r="A34" s="13"/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1:38" x14ac:dyDescent="0.2">
      <c r="A35" s="11"/>
      <c r="B35" s="11" t="s">
        <v>35</v>
      </c>
      <c r="C35" s="14">
        <v>14.8</v>
      </c>
      <c r="D35" s="14">
        <v>14.6</v>
      </c>
      <c r="E35" s="14">
        <v>17.8</v>
      </c>
      <c r="F35" s="14">
        <v>13.5</v>
      </c>
      <c r="G35" s="14">
        <v>15.4</v>
      </c>
      <c r="H35" s="14">
        <v>14.9</v>
      </c>
      <c r="I35" s="14">
        <v>18.8</v>
      </c>
      <c r="J35" s="14">
        <v>17.600000000000001</v>
      </c>
      <c r="K35" s="14">
        <v>20.7</v>
      </c>
      <c r="L35" s="14">
        <v>19.399999999999999</v>
      </c>
      <c r="M35" s="14">
        <v>19.100000000000001</v>
      </c>
      <c r="N35" s="14">
        <v>18.600000000000001</v>
      </c>
      <c r="O35" s="14">
        <v>19.399999999999999</v>
      </c>
      <c r="P35" s="14">
        <v>19</v>
      </c>
      <c r="Q35" s="14">
        <v>20.399999999999999</v>
      </c>
      <c r="R35" s="14">
        <v>19</v>
      </c>
      <c r="S35" s="14">
        <v>19.600000000000001</v>
      </c>
      <c r="T35" s="14">
        <v>19.8</v>
      </c>
      <c r="U35" s="14">
        <v>19.399999999999999</v>
      </c>
      <c r="V35" s="14">
        <v>20.5</v>
      </c>
      <c r="W35" s="14">
        <v>22.4</v>
      </c>
      <c r="X35" s="14">
        <v>22.5</v>
      </c>
      <c r="Y35" s="14">
        <v>24</v>
      </c>
      <c r="Z35" s="14">
        <v>23.6</v>
      </c>
      <c r="AA35" s="14">
        <v>24</v>
      </c>
      <c r="AB35" s="14">
        <v>23.1</v>
      </c>
      <c r="AC35" s="14">
        <v>21.3</v>
      </c>
      <c r="AD35" s="14">
        <v>21</v>
      </c>
      <c r="AE35" s="14">
        <v>19.100000000000001</v>
      </c>
      <c r="AF35" s="14">
        <v>18.399999999999999</v>
      </c>
      <c r="AG35" s="14">
        <v>18.100000000000001</v>
      </c>
      <c r="AH35" s="14">
        <v>17.5</v>
      </c>
      <c r="AI35" s="14">
        <v>15.8</v>
      </c>
      <c r="AJ35" s="14">
        <v>16.600000000000001</v>
      </c>
      <c r="AK35" s="14">
        <v>16.600000000000001</v>
      </c>
      <c r="AL35" s="14">
        <v>16.8</v>
      </c>
    </row>
    <row r="36" spans="1:38" x14ac:dyDescent="0.2">
      <c r="A36" s="13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</row>
    <row r="37" spans="1:38" x14ac:dyDescent="0.2">
      <c r="A37" s="11" t="s">
        <v>36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1:38" x14ac:dyDescent="0.2">
      <c r="A38" s="13" t="s">
        <v>27</v>
      </c>
      <c r="B38" s="13"/>
      <c r="C38" s="12">
        <v>0.3</v>
      </c>
      <c r="D38" s="12">
        <v>0.3</v>
      </c>
      <c r="E38" s="12">
        <v>0.6</v>
      </c>
      <c r="F38" s="12">
        <v>0.6</v>
      </c>
      <c r="G38" s="12">
        <v>0.5</v>
      </c>
      <c r="H38" s="12">
        <v>0.5</v>
      </c>
      <c r="I38" s="12">
        <v>0.9</v>
      </c>
      <c r="J38" s="12">
        <v>0.6</v>
      </c>
      <c r="K38" s="12">
        <v>0.6</v>
      </c>
      <c r="L38" s="12">
        <v>0.6</v>
      </c>
      <c r="M38" s="12">
        <v>1</v>
      </c>
      <c r="N38" s="12">
        <v>1.5</v>
      </c>
      <c r="O38" s="12">
        <v>2.6</v>
      </c>
      <c r="P38" s="12">
        <v>1.6</v>
      </c>
      <c r="Q38" s="12">
        <v>1.7</v>
      </c>
      <c r="R38" s="12">
        <v>1</v>
      </c>
      <c r="S38" s="12">
        <v>0.9</v>
      </c>
      <c r="T38" s="12">
        <v>0.8</v>
      </c>
      <c r="U38" s="12">
        <v>0.7</v>
      </c>
      <c r="V38" s="12">
        <v>0.6</v>
      </c>
      <c r="W38" s="12">
        <v>0.9</v>
      </c>
      <c r="X38" s="12">
        <v>0.7</v>
      </c>
      <c r="Y38" s="12">
        <v>0.8</v>
      </c>
      <c r="Z38" s="12">
        <v>0.7</v>
      </c>
      <c r="AA38" s="12">
        <v>0.7</v>
      </c>
      <c r="AB38" s="12">
        <v>0.7</v>
      </c>
      <c r="AC38" s="12">
        <v>0.6</v>
      </c>
      <c r="AD38" s="12">
        <v>0.6</v>
      </c>
      <c r="AE38" s="12">
        <v>0.6</v>
      </c>
      <c r="AF38" s="12">
        <v>0.2</v>
      </c>
      <c r="AG38" s="12">
        <v>0.2</v>
      </c>
      <c r="AH38" s="12">
        <v>0.1</v>
      </c>
      <c r="AI38" s="12">
        <v>0.1</v>
      </c>
      <c r="AJ38" s="12">
        <v>0.2</v>
      </c>
      <c r="AK38" s="12">
        <v>0.2</v>
      </c>
      <c r="AL38" s="12">
        <v>0.2</v>
      </c>
    </row>
    <row r="39" spans="1:38" ht="25" x14ac:dyDescent="0.2">
      <c r="A39" s="13" t="s">
        <v>28</v>
      </c>
      <c r="B39" s="13"/>
      <c r="C39" s="12">
        <v>14.4</v>
      </c>
      <c r="D39" s="12">
        <v>14.2</v>
      </c>
      <c r="E39" s="12">
        <v>17</v>
      </c>
      <c r="F39" s="12">
        <v>12.8</v>
      </c>
      <c r="G39" s="12">
        <v>14.8</v>
      </c>
      <c r="H39" s="12">
        <v>14.3</v>
      </c>
      <c r="I39" s="12">
        <v>17.8</v>
      </c>
      <c r="J39" s="12">
        <v>16.8</v>
      </c>
      <c r="K39" s="12">
        <v>19.8</v>
      </c>
      <c r="L39" s="12">
        <v>18.5</v>
      </c>
      <c r="M39" s="12">
        <v>17.899999999999999</v>
      </c>
      <c r="N39" s="12">
        <v>16.899999999999999</v>
      </c>
      <c r="O39" s="12">
        <v>16.600000000000001</v>
      </c>
      <c r="P39" s="12">
        <v>17.100000000000001</v>
      </c>
      <c r="Q39" s="12">
        <v>18.5</v>
      </c>
      <c r="R39" s="12">
        <v>17.7</v>
      </c>
      <c r="S39" s="12">
        <v>18.3</v>
      </c>
      <c r="T39" s="12">
        <v>18.600000000000001</v>
      </c>
      <c r="U39" s="12">
        <v>18.5</v>
      </c>
      <c r="V39" s="12">
        <v>19.5</v>
      </c>
      <c r="W39" s="12">
        <v>18.899999999999999</v>
      </c>
      <c r="X39" s="12">
        <v>16.399999999999999</v>
      </c>
      <c r="Y39" s="12">
        <v>16.5</v>
      </c>
      <c r="Z39" s="12">
        <v>19</v>
      </c>
      <c r="AA39" s="12">
        <v>18.600000000000001</v>
      </c>
      <c r="AB39" s="12">
        <v>19</v>
      </c>
      <c r="AC39" s="12">
        <v>17.100000000000001</v>
      </c>
      <c r="AD39" s="12">
        <v>16.8</v>
      </c>
      <c r="AE39" s="12">
        <v>14.6</v>
      </c>
      <c r="AF39" s="12">
        <v>14.3</v>
      </c>
      <c r="AG39" s="12">
        <v>13.6</v>
      </c>
      <c r="AH39" s="12">
        <v>13.4</v>
      </c>
      <c r="AI39" s="12">
        <v>12</v>
      </c>
      <c r="AJ39" s="12">
        <v>13</v>
      </c>
      <c r="AK39" s="12">
        <v>13.1</v>
      </c>
      <c r="AL39" s="12">
        <v>13.7</v>
      </c>
    </row>
    <row r="40" spans="1:38" x14ac:dyDescent="0.2">
      <c r="A40" s="13" t="s">
        <v>29</v>
      </c>
      <c r="B40" s="13"/>
      <c r="C40" s="12">
        <v>0.1</v>
      </c>
      <c r="D40" s="12">
        <v>0.1</v>
      </c>
      <c r="E40" s="12">
        <v>0.1</v>
      </c>
      <c r="F40" s="12">
        <v>0.1</v>
      </c>
      <c r="G40" s="12">
        <v>0.1</v>
      </c>
      <c r="H40" s="12">
        <v>0.1</v>
      </c>
      <c r="I40" s="12">
        <v>0.1</v>
      </c>
      <c r="J40" s="12">
        <v>0.1</v>
      </c>
      <c r="K40" s="12">
        <v>0.2</v>
      </c>
      <c r="L40" s="12">
        <v>0.2</v>
      </c>
      <c r="M40" s="12">
        <v>0.2</v>
      </c>
      <c r="N40" s="12">
        <v>0.3</v>
      </c>
      <c r="O40" s="12">
        <v>0.3</v>
      </c>
      <c r="P40" s="12">
        <v>0.3</v>
      </c>
      <c r="Q40" s="12">
        <v>0.3</v>
      </c>
      <c r="R40" s="12">
        <v>0.3</v>
      </c>
      <c r="S40" s="12">
        <v>0.3</v>
      </c>
      <c r="T40" s="12">
        <v>0.3</v>
      </c>
      <c r="U40" s="12">
        <v>0.3</v>
      </c>
      <c r="V40" s="12">
        <v>0.4</v>
      </c>
      <c r="W40" s="12">
        <v>2.5</v>
      </c>
      <c r="X40" s="12">
        <v>5.4</v>
      </c>
      <c r="Y40" s="12">
        <v>6.7</v>
      </c>
      <c r="Z40" s="12">
        <v>3.9</v>
      </c>
      <c r="AA40" s="12">
        <v>4.8</v>
      </c>
      <c r="AB40" s="12">
        <v>3.4</v>
      </c>
      <c r="AC40" s="12">
        <v>3.6</v>
      </c>
      <c r="AD40" s="12">
        <v>3.6</v>
      </c>
      <c r="AE40" s="12">
        <v>4</v>
      </c>
      <c r="AF40" s="12">
        <v>3.9</v>
      </c>
      <c r="AG40" s="12">
        <v>4.3</v>
      </c>
      <c r="AH40" s="12">
        <v>4</v>
      </c>
      <c r="AI40" s="12">
        <v>3.7</v>
      </c>
      <c r="AJ40" s="12">
        <v>3.5</v>
      </c>
      <c r="AK40" s="12">
        <v>3.3</v>
      </c>
      <c r="AL40" s="12">
        <v>2.9</v>
      </c>
    </row>
    <row r="41" spans="1:38" ht="17" thickBot="1" x14ac:dyDescent="0.25">
      <c r="A41" s="15" t="s">
        <v>30</v>
      </c>
      <c r="B41" s="15"/>
      <c r="C41" s="16">
        <v>14.8</v>
      </c>
      <c r="D41" s="16">
        <v>14.6</v>
      </c>
      <c r="E41" s="16">
        <v>17.8</v>
      </c>
      <c r="F41" s="16">
        <v>13.5</v>
      </c>
      <c r="G41" s="16">
        <v>15.4</v>
      </c>
      <c r="H41" s="16">
        <v>14.9</v>
      </c>
      <c r="I41" s="16">
        <v>18.8</v>
      </c>
      <c r="J41" s="16">
        <v>17.600000000000001</v>
      </c>
      <c r="K41" s="16">
        <v>20.7</v>
      </c>
      <c r="L41" s="16">
        <v>19.399999999999999</v>
      </c>
      <c r="M41" s="16">
        <v>19.100000000000001</v>
      </c>
      <c r="N41" s="16">
        <v>18.600000000000001</v>
      </c>
      <c r="O41" s="16">
        <v>19.399999999999999</v>
      </c>
      <c r="P41" s="16">
        <v>19</v>
      </c>
      <c r="Q41" s="16">
        <v>20.399999999999999</v>
      </c>
      <c r="R41" s="16">
        <v>19</v>
      </c>
      <c r="S41" s="16">
        <v>19.600000000000001</v>
      </c>
      <c r="T41" s="16">
        <v>19.8</v>
      </c>
      <c r="U41" s="16">
        <v>19.399999999999999</v>
      </c>
      <c r="V41" s="16">
        <v>20.5</v>
      </c>
      <c r="W41" s="16">
        <v>22.4</v>
      </c>
      <c r="X41" s="16">
        <v>22.5</v>
      </c>
      <c r="Y41" s="16">
        <v>24</v>
      </c>
      <c r="Z41" s="16">
        <v>23.6</v>
      </c>
      <c r="AA41" s="16">
        <v>24</v>
      </c>
      <c r="AB41" s="16">
        <v>23.1</v>
      </c>
      <c r="AC41" s="16">
        <v>21.3</v>
      </c>
      <c r="AD41" s="16">
        <v>21</v>
      </c>
      <c r="AE41" s="16">
        <v>19.100000000000001</v>
      </c>
      <c r="AF41" s="16">
        <v>18.399999999999999</v>
      </c>
      <c r="AG41" s="16">
        <v>18.100000000000001</v>
      </c>
      <c r="AH41" s="16">
        <v>17.5</v>
      </c>
      <c r="AI41" s="16">
        <v>15.8</v>
      </c>
      <c r="AJ41" s="16">
        <v>16.600000000000001</v>
      </c>
      <c r="AK41" s="16">
        <v>16.600000000000001</v>
      </c>
      <c r="AL41" s="16">
        <v>16.8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EACA-163A-074D-8363-D24104CD2DC0}">
  <dimension ref="A1:H52"/>
  <sheetViews>
    <sheetView topLeftCell="A17" workbookViewId="0">
      <selection activeCell="G48" sqref="G48"/>
    </sheetView>
  </sheetViews>
  <sheetFormatPr baseColWidth="10" defaultRowHeight="16" x14ac:dyDescent="0.2"/>
  <cols>
    <col min="3" max="3" width="41.33203125" bestFit="1" customWidth="1"/>
    <col min="6" max="6" width="11.1640625" bestFit="1" customWidth="1"/>
  </cols>
  <sheetData>
    <row r="1" spans="1:4" x14ac:dyDescent="0.2">
      <c r="A1" t="s">
        <v>37</v>
      </c>
      <c r="B1" t="s">
        <v>38</v>
      </c>
      <c r="C1" t="s">
        <v>39</v>
      </c>
      <c r="D1" t="s">
        <v>40</v>
      </c>
    </row>
    <row r="2" spans="1:4" x14ac:dyDescent="0.2">
      <c r="A2">
        <v>1</v>
      </c>
      <c r="B2" t="s">
        <v>41</v>
      </c>
      <c r="C2">
        <v>37745</v>
      </c>
    </row>
    <row r="3" spans="1:4" x14ac:dyDescent="0.2">
      <c r="A3">
        <v>2</v>
      </c>
      <c r="B3" t="s">
        <v>42</v>
      </c>
      <c r="C3">
        <v>18574</v>
      </c>
    </row>
    <row r="4" spans="1:4" x14ac:dyDescent="0.2">
      <c r="A4">
        <v>3</v>
      </c>
      <c r="B4" t="s">
        <v>43</v>
      </c>
      <c r="C4">
        <v>17482</v>
      </c>
    </row>
    <row r="5" spans="1:4" x14ac:dyDescent="0.2">
      <c r="A5">
        <v>4</v>
      </c>
      <c r="B5" t="s">
        <v>44</v>
      </c>
      <c r="C5">
        <v>16139</v>
      </c>
    </row>
    <row r="6" spans="1:4" x14ac:dyDescent="0.2">
      <c r="A6">
        <v>5</v>
      </c>
      <c r="B6" t="s">
        <v>45</v>
      </c>
      <c r="C6">
        <v>15070</v>
      </c>
    </row>
    <row r="7" spans="1:4" x14ac:dyDescent="0.2">
      <c r="A7">
        <v>6</v>
      </c>
      <c r="B7" t="s">
        <v>46</v>
      </c>
      <c r="C7">
        <v>11716</v>
      </c>
    </row>
    <row r="8" spans="1:4" x14ac:dyDescent="0.2">
      <c r="A8">
        <v>7</v>
      </c>
      <c r="B8" t="s">
        <v>47</v>
      </c>
      <c r="C8">
        <v>11467</v>
      </c>
    </row>
    <row r="9" spans="1:4" x14ac:dyDescent="0.2">
      <c r="A9">
        <v>8</v>
      </c>
      <c r="B9" t="s">
        <v>48</v>
      </c>
      <c r="C9">
        <v>11078</v>
      </c>
    </row>
    <row r="10" spans="1:4" x14ac:dyDescent="0.2">
      <c r="A10">
        <v>9</v>
      </c>
      <c r="B10" t="s">
        <v>49</v>
      </c>
      <c r="C10">
        <v>10979</v>
      </c>
    </row>
    <row r="11" spans="1:4" x14ac:dyDescent="0.2">
      <c r="A11">
        <v>10</v>
      </c>
      <c r="B11" t="s">
        <v>50</v>
      </c>
      <c r="C11">
        <v>10956</v>
      </c>
    </row>
    <row r="12" spans="1:4" x14ac:dyDescent="0.2">
      <c r="A12">
        <v>11</v>
      </c>
      <c r="B12" t="s">
        <v>51</v>
      </c>
      <c r="C12">
        <v>10136</v>
      </c>
    </row>
    <row r="13" spans="1:4" x14ac:dyDescent="0.2">
      <c r="A13">
        <v>12</v>
      </c>
      <c r="B13" t="s">
        <v>52</v>
      </c>
      <c r="C13">
        <v>10015</v>
      </c>
    </row>
    <row r="14" spans="1:4" x14ac:dyDescent="0.2">
      <c r="A14">
        <v>13</v>
      </c>
      <c r="B14" t="s">
        <v>53</v>
      </c>
      <c r="C14">
        <v>9778</v>
      </c>
    </row>
    <row r="15" spans="1:4" x14ac:dyDescent="0.2">
      <c r="A15">
        <v>14</v>
      </c>
      <c r="B15" t="s">
        <v>54</v>
      </c>
      <c r="C15">
        <v>8457</v>
      </c>
    </row>
    <row r="16" spans="1:4" x14ac:dyDescent="0.2">
      <c r="A16">
        <v>15</v>
      </c>
      <c r="B16" t="s">
        <v>55</v>
      </c>
      <c r="C16">
        <v>8307</v>
      </c>
    </row>
    <row r="17" spans="1:3" x14ac:dyDescent="0.2">
      <c r="A17">
        <v>16</v>
      </c>
      <c r="B17" t="s">
        <v>56</v>
      </c>
      <c r="C17">
        <v>8011</v>
      </c>
    </row>
    <row r="18" spans="1:3" x14ac:dyDescent="0.2">
      <c r="A18">
        <v>17</v>
      </c>
      <c r="B18" t="s">
        <v>57</v>
      </c>
      <c r="C18">
        <v>8010</v>
      </c>
    </row>
    <row r="19" spans="1:3" x14ac:dyDescent="0.2">
      <c r="A19">
        <v>18</v>
      </c>
      <c r="B19" t="s">
        <v>58</v>
      </c>
      <c r="C19">
        <v>7573</v>
      </c>
    </row>
    <row r="20" spans="1:3" x14ac:dyDescent="0.2">
      <c r="A20">
        <v>19</v>
      </c>
      <c r="B20" t="s">
        <v>59</v>
      </c>
      <c r="C20">
        <v>6923</v>
      </c>
    </row>
    <row r="21" spans="1:3" x14ac:dyDescent="0.2">
      <c r="A21">
        <v>20</v>
      </c>
      <c r="B21" t="s">
        <v>60</v>
      </c>
      <c r="C21">
        <v>6593</v>
      </c>
    </row>
    <row r="22" spans="1:3" x14ac:dyDescent="0.2">
      <c r="A22">
        <v>21</v>
      </c>
      <c r="B22" t="s">
        <v>61</v>
      </c>
      <c r="C22">
        <v>6575</v>
      </c>
    </row>
    <row r="23" spans="1:3" x14ac:dyDescent="0.2">
      <c r="A23">
        <v>22</v>
      </c>
      <c r="B23" t="s">
        <v>62</v>
      </c>
      <c r="C23">
        <v>6235</v>
      </c>
    </row>
    <row r="24" spans="1:3" x14ac:dyDescent="0.2">
      <c r="A24">
        <v>23</v>
      </c>
      <c r="B24" t="s">
        <v>63</v>
      </c>
      <c r="C24">
        <v>6189</v>
      </c>
    </row>
    <row r="25" spans="1:3" x14ac:dyDescent="0.2">
      <c r="A25">
        <v>24</v>
      </c>
      <c r="B25" t="s">
        <v>64</v>
      </c>
      <c r="C25">
        <v>6072</v>
      </c>
    </row>
    <row r="26" spans="1:3" x14ac:dyDescent="0.2">
      <c r="A26">
        <v>25</v>
      </c>
      <c r="B26" t="s">
        <v>65</v>
      </c>
      <c r="C26">
        <v>6043</v>
      </c>
    </row>
    <row r="27" spans="1:3" x14ac:dyDescent="0.2">
      <c r="A27">
        <v>26</v>
      </c>
      <c r="B27" t="s">
        <v>66</v>
      </c>
      <c r="C27">
        <v>5727</v>
      </c>
    </row>
    <row r="28" spans="1:3" x14ac:dyDescent="0.2">
      <c r="A28">
        <v>27</v>
      </c>
      <c r="B28" t="s">
        <v>67</v>
      </c>
      <c r="C28">
        <v>5385</v>
      </c>
    </row>
    <row r="29" spans="1:3" x14ac:dyDescent="0.2">
      <c r="A29">
        <v>28</v>
      </c>
      <c r="B29" t="s">
        <v>68</v>
      </c>
      <c r="C29">
        <v>5111</v>
      </c>
    </row>
    <row r="30" spans="1:3" x14ac:dyDescent="0.2">
      <c r="A30">
        <v>29</v>
      </c>
      <c r="B30" t="s">
        <v>69</v>
      </c>
      <c r="C30">
        <v>4919</v>
      </c>
    </row>
    <row r="31" spans="1:3" x14ac:dyDescent="0.2">
      <c r="A31">
        <v>30</v>
      </c>
      <c r="B31" t="s">
        <v>70</v>
      </c>
      <c r="C31">
        <v>4736</v>
      </c>
    </row>
    <row r="32" spans="1:3" x14ac:dyDescent="0.2">
      <c r="A32">
        <v>31</v>
      </c>
      <c r="B32" t="s">
        <v>71</v>
      </c>
      <c r="C32">
        <v>4684</v>
      </c>
    </row>
    <row r="33" spans="1:8" x14ac:dyDescent="0.2">
      <c r="A33">
        <v>32</v>
      </c>
      <c r="B33" t="s">
        <v>72</v>
      </c>
      <c r="C33">
        <v>4224</v>
      </c>
    </row>
    <row r="34" spans="1:8" x14ac:dyDescent="0.2">
      <c r="A34">
        <v>33</v>
      </c>
      <c r="B34" t="s">
        <v>73</v>
      </c>
      <c r="C34">
        <v>3849</v>
      </c>
    </row>
    <row r="35" spans="1:8" x14ac:dyDescent="0.2">
      <c r="A35">
        <v>34</v>
      </c>
      <c r="B35" t="s">
        <v>74</v>
      </c>
      <c r="C35">
        <v>3364</v>
      </c>
    </row>
    <row r="36" spans="1:8" x14ac:dyDescent="0.2">
      <c r="A36">
        <v>35</v>
      </c>
      <c r="B36" t="s">
        <v>75</v>
      </c>
      <c r="C36">
        <v>3357</v>
      </c>
    </row>
    <row r="37" spans="1:8" x14ac:dyDescent="0.2">
      <c r="A37">
        <v>36</v>
      </c>
      <c r="B37" t="s">
        <v>76</v>
      </c>
      <c r="C37">
        <v>3239</v>
      </c>
    </row>
    <row r="38" spans="1:8" x14ac:dyDescent="0.2">
      <c r="A38">
        <v>37</v>
      </c>
      <c r="B38" t="s">
        <v>77</v>
      </c>
      <c r="C38">
        <v>3151</v>
      </c>
    </row>
    <row r="39" spans="1:8" x14ac:dyDescent="0.2">
      <c r="A39">
        <v>38</v>
      </c>
      <c r="B39" t="s">
        <v>78</v>
      </c>
      <c r="C39">
        <v>2898</v>
      </c>
    </row>
    <row r="40" spans="1:8" x14ac:dyDescent="0.2">
      <c r="A40">
        <v>39</v>
      </c>
      <c r="B40" t="s">
        <v>79</v>
      </c>
      <c r="C40">
        <v>2697</v>
      </c>
    </row>
    <row r="41" spans="1:8" x14ac:dyDescent="0.2">
      <c r="A41">
        <v>40</v>
      </c>
      <c r="B41" t="s">
        <v>80</v>
      </c>
      <c r="C41">
        <v>2637</v>
      </c>
    </row>
    <row r="42" spans="1:8" x14ac:dyDescent="0.2">
      <c r="A42">
        <v>41</v>
      </c>
      <c r="B42" t="s">
        <v>81</v>
      </c>
      <c r="C42">
        <v>2510</v>
      </c>
    </row>
    <row r="43" spans="1:8" x14ac:dyDescent="0.2">
      <c r="A43">
        <v>42</v>
      </c>
      <c r="B43" t="s">
        <v>82</v>
      </c>
      <c r="C43">
        <v>1584</v>
      </c>
    </row>
    <row r="44" spans="1:8" x14ac:dyDescent="0.2">
      <c r="A44">
        <v>43</v>
      </c>
      <c r="B44" t="s">
        <v>83</v>
      </c>
      <c r="C44">
        <v>1327</v>
      </c>
      <c r="F44" t="s">
        <v>92</v>
      </c>
    </row>
    <row r="45" spans="1:8" x14ac:dyDescent="0.2">
      <c r="A45" s="18">
        <v>44</v>
      </c>
      <c r="B45" s="18" t="s">
        <v>84</v>
      </c>
      <c r="C45" s="18">
        <v>1036</v>
      </c>
      <c r="D45" s="18">
        <f>C45</f>
        <v>1036</v>
      </c>
      <c r="E45" s="18" t="s">
        <v>94</v>
      </c>
      <c r="F45" s="18">
        <v>1.6</v>
      </c>
      <c r="G45" s="18" t="s">
        <v>93</v>
      </c>
      <c r="H45" s="18"/>
    </row>
    <row r="46" spans="1:8" x14ac:dyDescent="0.2">
      <c r="A46">
        <v>45</v>
      </c>
      <c r="B46" t="s">
        <v>85</v>
      </c>
      <c r="C46">
        <v>962</v>
      </c>
    </row>
    <row r="47" spans="1:8" x14ac:dyDescent="0.2">
      <c r="A47">
        <v>46</v>
      </c>
      <c r="B47" t="s">
        <v>86</v>
      </c>
      <c r="C47">
        <v>785</v>
      </c>
      <c r="F47">
        <f>C45/F45</f>
        <v>647.5</v>
      </c>
      <c r="G47" t="s">
        <v>96</v>
      </c>
    </row>
    <row r="48" spans="1:8" x14ac:dyDescent="0.2">
      <c r="A48">
        <v>47</v>
      </c>
      <c r="B48" t="s">
        <v>87</v>
      </c>
      <c r="C48">
        <v>559</v>
      </c>
    </row>
    <row r="49" spans="1:3" x14ac:dyDescent="0.2">
      <c r="A49">
        <v>48</v>
      </c>
      <c r="B49" t="s">
        <v>88</v>
      </c>
      <c r="C49">
        <v>527</v>
      </c>
    </row>
    <row r="50" spans="1:3" x14ac:dyDescent="0.2">
      <c r="A50">
        <v>49</v>
      </c>
      <c r="B50" t="s">
        <v>89</v>
      </c>
      <c r="C50">
        <v>370</v>
      </c>
    </row>
    <row r="51" spans="1:3" x14ac:dyDescent="0.2">
      <c r="A51">
        <v>50</v>
      </c>
      <c r="B51" t="s">
        <v>90</v>
      </c>
      <c r="C51">
        <v>173</v>
      </c>
    </row>
    <row r="52" spans="1:3" x14ac:dyDescent="0.2">
      <c r="A52">
        <v>51</v>
      </c>
      <c r="B52" t="s">
        <v>91</v>
      </c>
      <c r="C5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Greenhouse gases</vt:lpstr>
      <vt:lpstr>CO2 emissions</vt:lpstr>
      <vt:lpstr>Power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Whitney KIng</dc:creator>
  <cp:lastModifiedBy>D. Whitney KIng</cp:lastModifiedBy>
  <dcterms:created xsi:type="dcterms:W3CDTF">2018-03-15T01:25:14Z</dcterms:created>
  <dcterms:modified xsi:type="dcterms:W3CDTF">2018-03-20T00:44:56Z</dcterms:modified>
</cp:coreProperties>
</file>