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wking/Dropbox/Documents/CH278 J-to-$$/PV data/"/>
    </mc:Choice>
  </mc:AlternateContent>
  <bookViews>
    <workbookView xWindow="780" yWindow="960" windowWidth="27640" windowHeight="16360"/>
  </bookViews>
  <sheets>
    <sheet name="King Example for Class 2018" sheetId="1" r:id="rId1"/>
  </sheets>
  <calcPr calcId="162913"/>
</workbook>
</file>

<file path=xl/calcChain.xml><?xml version="1.0" encoding="utf-8"?>
<calcChain xmlns="http://schemas.openxmlformats.org/spreadsheetml/2006/main">
  <c r="E65" i="1" l="1"/>
  <c r="E64" i="1"/>
  <c r="E61" i="1"/>
  <c r="E62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C58" i="1"/>
  <c r="D58" i="1"/>
  <c r="E58" i="1"/>
  <c r="B58" i="1"/>
</calcChain>
</file>

<file path=xl/sharedStrings.xml><?xml version="1.0" encoding="utf-8"?>
<sst xmlns="http://schemas.openxmlformats.org/spreadsheetml/2006/main" count="62" uniqueCount="60">
  <si>
    <t>PRODUCTION</t>
  </si>
  <si>
    <t>Energy (kWh)</t>
  </si>
  <si>
    <t>SAVINGS</t>
  </si>
  <si>
    <t>Value of electricity savings ($)</t>
  </si>
  <si>
    <t>OPERATING EXPENSES</t>
  </si>
  <si>
    <t>O&amp;M fixed expense ($)</t>
  </si>
  <si>
    <t>O&amp;M production-based expense ($)</t>
  </si>
  <si>
    <t>O&amp;M capacity-based expense ($)</t>
  </si>
  <si>
    <t>Property tax expense ($)</t>
  </si>
  <si>
    <t>Insurance expense ($)</t>
  </si>
  <si>
    <t>Net salvage value ($)</t>
  </si>
  <si>
    <t>Total operating expense ($)</t>
  </si>
  <si>
    <t>Deductible expenses ($)</t>
  </si>
  <si>
    <t>PROJECT DEBT</t>
  </si>
  <si>
    <t>Debt balance ($)</t>
  </si>
  <si>
    <t>Interest payment ($)</t>
  </si>
  <si>
    <t>Principal payment ($)</t>
  </si>
  <si>
    <t>Total P&amp;I debt payment ($)</t>
  </si>
  <si>
    <t>DIRECT CASH INCENTIVES</t>
  </si>
  <si>
    <t>Federal IBI income ($)</t>
  </si>
  <si>
    <t>State IBI income ($)</t>
  </si>
  <si>
    <t>Utility IBI income ($)</t>
  </si>
  <si>
    <t>Other IBI income ($)</t>
  </si>
  <si>
    <t>Total IBI income ($)</t>
  </si>
  <si>
    <t>Federal CBI income ($)</t>
  </si>
  <si>
    <t>State CBI income ($)</t>
  </si>
  <si>
    <t>Utility CBI income ($)</t>
  </si>
  <si>
    <t>Other CBI income ($)</t>
  </si>
  <si>
    <t>Total CBI income ($)</t>
  </si>
  <si>
    <t>Federal PBI income ($)</t>
  </si>
  <si>
    <t>State PBI income ($)</t>
  </si>
  <si>
    <t>Utility PBI income ($)</t>
  </si>
  <si>
    <t>Other PBI income ($)</t>
  </si>
  <si>
    <t>Total PBI income ($)</t>
  </si>
  <si>
    <t>STATE INCOME TAX</t>
  </si>
  <si>
    <t>State taxable income less deductions ($)</t>
  </si>
  <si>
    <t>State PTC ($)</t>
  </si>
  <si>
    <t>State ITC ($)</t>
  </si>
  <si>
    <t>State tax savings ($)</t>
  </si>
  <si>
    <t>FEDERAL INCOME TAX</t>
  </si>
  <si>
    <t>Federal taxable income less deductions ($)</t>
  </si>
  <si>
    <t>Federal PTC ($)</t>
  </si>
  <si>
    <t>Federal ITC ($)</t>
  </si>
  <si>
    <t>Federal tax savings ($)</t>
  </si>
  <si>
    <t>After-tax annual costs ($)</t>
  </si>
  <si>
    <t>After-tax cash flow ($)</t>
  </si>
  <si>
    <t>Project cash flow</t>
  </si>
  <si>
    <t>LCOE</t>
  </si>
  <si>
    <t>$/kW-hr</t>
  </si>
  <si>
    <t>Discount Rate</t>
  </si>
  <si>
    <t>Net Present Value</t>
  </si>
  <si>
    <t>$</t>
  </si>
  <si>
    <t>Internal Rate of Return</t>
  </si>
  <si>
    <t>The internal rate of return is the interest rate received for an investment consisting of payments (negative values) and income (positive values) that occur at regular periods.</t>
  </si>
  <si>
    <t xml:space="preserve"> </t>
  </si>
  <si>
    <t>25 years</t>
  </si>
  <si>
    <t>20 years</t>
  </si>
  <si>
    <t>play with me until NPV = 0, this is IRR</t>
  </si>
  <si>
    <t>Cell B56 is the 30% that I put down on the system.   This is the investment, all other costs were financed!</t>
  </si>
  <si>
    <t xml:space="preserve">IRR is closely related to NPV, the net present value function. The rate of return calculated by IRR is the interest rate corresponding to a 0 (zero) net present value.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</si>
</sst>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.0_);[Red]\(&quot;$&quot;#,##0.0\)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2F2F2F"/>
      <name val="Segoe UI Symbo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0" fillId="33" borderId="0" xfId="0" applyFill="1"/>
    <xf numFmtId="10" fontId="0" fillId="33" borderId="0" xfId="1" applyNumberFormat="1" applyFont="1" applyFill="1"/>
    <xf numFmtId="0" fontId="18" fillId="0" borderId="0" xfId="0" applyFont="1"/>
    <xf numFmtId="166" fontId="0" fillId="33" borderId="0" xfId="0" applyNumberFormat="1" applyFill="1"/>
    <xf numFmtId="3" fontId="0" fillId="33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tabSelected="1" topLeftCell="A43" zoomScale="150" zoomScaleNormal="131" workbookViewId="0">
      <selection activeCell="C71" sqref="C71"/>
    </sheetView>
  </sheetViews>
  <sheetFormatPr baseColWidth="10" defaultRowHeight="16"/>
  <cols>
    <col min="1" max="1" width="37" bestFit="1" customWidth="1"/>
    <col min="5" max="5" width="11.33203125" customWidth="1"/>
  </cols>
  <sheetData>
    <row r="1" spans="1:27"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</row>
    <row r="2" spans="1:27">
      <c r="A2" t="s">
        <v>0</v>
      </c>
    </row>
    <row r="3" spans="1:27">
      <c r="A3" t="s">
        <v>1</v>
      </c>
      <c r="B3">
        <v>0</v>
      </c>
      <c r="C3" s="1">
        <v>6024</v>
      </c>
      <c r="D3" s="1">
        <v>5994</v>
      </c>
      <c r="E3" s="1">
        <v>5964</v>
      </c>
      <c r="F3" s="1">
        <v>5934</v>
      </c>
      <c r="G3" s="1">
        <v>5904</v>
      </c>
      <c r="H3" s="1">
        <v>5875</v>
      </c>
      <c r="I3" s="1">
        <v>5845</v>
      </c>
      <c r="J3" s="1">
        <v>5816</v>
      </c>
      <c r="K3" s="1">
        <v>5787</v>
      </c>
      <c r="L3" s="1">
        <v>5758</v>
      </c>
      <c r="M3" s="1">
        <v>5729</v>
      </c>
      <c r="N3" s="1">
        <v>5701</v>
      </c>
      <c r="O3" s="1">
        <v>5672</v>
      </c>
      <c r="P3" s="1">
        <v>5644</v>
      </c>
      <c r="Q3" s="1">
        <v>5616</v>
      </c>
      <c r="R3" s="1">
        <v>5588</v>
      </c>
      <c r="S3" s="1">
        <v>5560</v>
      </c>
      <c r="T3" s="1">
        <v>5532</v>
      </c>
      <c r="U3" s="1">
        <v>5504</v>
      </c>
      <c r="V3" s="1">
        <v>5477</v>
      </c>
      <c r="W3" s="1">
        <v>5449</v>
      </c>
      <c r="X3" s="1">
        <v>5422</v>
      </c>
      <c r="Y3" s="1">
        <v>5395</v>
      </c>
      <c r="Z3" s="1">
        <v>5368</v>
      </c>
      <c r="AA3" s="1">
        <v>5341</v>
      </c>
    </row>
    <row r="5" spans="1:27">
      <c r="A5" t="s">
        <v>2</v>
      </c>
    </row>
    <row r="6" spans="1:27">
      <c r="A6" t="s">
        <v>3</v>
      </c>
      <c r="B6">
        <v>0</v>
      </c>
      <c r="C6">
        <v>765</v>
      </c>
      <c r="D6">
        <v>791</v>
      </c>
      <c r="E6">
        <v>819</v>
      </c>
      <c r="F6">
        <v>848</v>
      </c>
      <c r="G6">
        <v>878</v>
      </c>
      <c r="H6">
        <v>909</v>
      </c>
      <c r="I6">
        <v>941</v>
      </c>
      <c r="J6">
        <v>975</v>
      </c>
      <c r="K6" s="1">
        <v>1009</v>
      </c>
      <c r="L6" s="1">
        <v>1045</v>
      </c>
      <c r="M6" s="1">
        <v>1083</v>
      </c>
      <c r="N6" s="1">
        <v>1121</v>
      </c>
      <c r="O6" s="1">
        <v>1161</v>
      </c>
      <c r="P6" s="1">
        <v>1202</v>
      </c>
      <c r="Q6" s="1">
        <v>1244</v>
      </c>
      <c r="R6" s="1">
        <v>1287</v>
      </c>
      <c r="S6" s="1">
        <v>1332</v>
      </c>
      <c r="T6" s="1">
        <v>1378</v>
      </c>
      <c r="U6" s="1">
        <v>1426</v>
      </c>
      <c r="V6" s="1">
        <v>1475</v>
      </c>
      <c r="W6" s="1">
        <v>1527</v>
      </c>
      <c r="X6" s="1">
        <v>1580</v>
      </c>
      <c r="Y6" s="1">
        <v>1635</v>
      </c>
      <c r="Z6" s="1">
        <v>1692</v>
      </c>
      <c r="AA6" s="1">
        <v>1750</v>
      </c>
    </row>
    <row r="8" spans="1:27">
      <c r="A8" t="s">
        <v>4</v>
      </c>
    </row>
    <row r="9" spans="1:27">
      <c r="A9" t="s">
        <v>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</row>
    <row r="10" spans="1:27">
      <c r="A10" t="s">
        <v>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</row>
    <row r="11" spans="1:27">
      <c r="A11" t="s">
        <v>7</v>
      </c>
      <c r="B11">
        <v>0</v>
      </c>
      <c r="C11">
        <v>104</v>
      </c>
      <c r="D11">
        <v>106</v>
      </c>
      <c r="E11">
        <v>108</v>
      </c>
      <c r="F11">
        <v>110</v>
      </c>
      <c r="G11">
        <v>112</v>
      </c>
      <c r="H11">
        <v>114</v>
      </c>
      <c r="I11">
        <v>117</v>
      </c>
      <c r="J11">
        <v>119</v>
      </c>
      <c r="K11">
        <v>121</v>
      </c>
      <c r="L11">
        <v>124</v>
      </c>
      <c r="M11">
        <v>126</v>
      </c>
      <c r="N11">
        <v>129</v>
      </c>
      <c r="O11">
        <v>131</v>
      </c>
      <c r="P11">
        <v>134</v>
      </c>
      <c r="Q11">
        <v>137</v>
      </c>
      <c r="R11">
        <v>140</v>
      </c>
      <c r="S11">
        <v>142</v>
      </c>
      <c r="T11">
        <v>145</v>
      </c>
      <c r="U11">
        <v>148</v>
      </c>
      <c r="V11">
        <v>151</v>
      </c>
      <c r="W11">
        <v>154</v>
      </c>
      <c r="X11">
        <v>157</v>
      </c>
      <c r="Y11">
        <v>160</v>
      </c>
      <c r="Z11">
        <v>163</v>
      </c>
      <c r="AA11">
        <v>167</v>
      </c>
    </row>
    <row r="12" spans="1:27">
      <c r="A12" t="s">
        <v>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>
      <c r="A13" t="s">
        <v>9</v>
      </c>
      <c r="B13">
        <v>0</v>
      </c>
      <c r="C13">
        <v>78</v>
      </c>
      <c r="D13">
        <v>79</v>
      </c>
      <c r="E13">
        <v>81</v>
      </c>
      <c r="F13">
        <v>82</v>
      </c>
      <c r="G13">
        <v>84</v>
      </c>
      <c r="H13">
        <v>86</v>
      </c>
      <c r="I13">
        <v>87</v>
      </c>
      <c r="J13">
        <v>89</v>
      </c>
      <c r="K13">
        <v>91</v>
      </c>
      <c r="L13">
        <v>93</v>
      </c>
      <c r="M13">
        <v>95</v>
      </c>
      <c r="N13">
        <v>96</v>
      </c>
      <c r="O13">
        <v>98</v>
      </c>
      <c r="P13">
        <v>100</v>
      </c>
      <c r="Q13">
        <v>102</v>
      </c>
      <c r="R13">
        <v>104</v>
      </c>
      <c r="S13">
        <v>107</v>
      </c>
      <c r="T13">
        <v>109</v>
      </c>
      <c r="U13">
        <v>111</v>
      </c>
      <c r="V13">
        <v>113</v>
      </c>
      <c r="W13">
        <v>115</v>
      </c>
      <c r="X13">
        <v>118</v>
      </c>
      <c r="Y13">
        <v>120</v>
      </c>
      <c r="Z13">
        <v>122</v>
      </c>
      <c r="AA13">
        <v>125</v>
      </c>
    </row>
    <row r="14" spans="1:27">
      <c r="A14" t="s">
        <v>10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</row>
    <row r="15" spans="1:27">
      <c r="A15" t="s">
        <v>11</v>
      </c>
      <c r="B15">
        <v>0</v>
      </c>
      <c r="C15">
        <v>181</v>
      </c>
      <c r="D15">
        <v>185</v>
      </c>
      <c r="E15">
        <v>189</v>
      </c>
      <c r="F15">
        <v>192</v>
      </c>
      <c r="G15">
        <v>196</v>
      </c>
      <c r="H15">
        <v>200</v>
      </c>
      <c r="I15">
        <v>204</v>
      </c>
      <c r="J15">
        <v>208</v>
      </c>
      <c r="K15">
        <v>212</v>
      </c>
      <c r="L15">
        <v>217</v>
      </c>
      <c r="M15">
        <v>221</v>
      </c>
      <c r="N15">
        <v>225</v>
      </c>
      <c r="O15">
        <v>230</v>
      </c>
      <c r="P15">
        <v>234</v>
      </c>
      <c r="Q15">
        <v>239</v>
      </c>
      <c r="R15">
        <v>244</v>
      </c>
      <c r="S15">
        <v>249</v>
      </c>
      <c r="T15">
        <v>254</v>
      </c>
      <c r="U15">
        <v>259</v>
      </c>
      <c r="V15">
        <v>264</v>
      </c>
      <c r="W15">
        <v>269</v>
      </c>
      <c r="X15">
        <v>275</v>
      </c>
      <c r="Y15">
        <v>280</v>
      </c>
      <c r="Z15">
        <v>286</v>
      </c>
      <c r="AA15">
        <v>292</v>
      </c>
    </row>
    <row r="17" spans="1:27">
      <c r="A17" t="s">
        <v>12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</row>
    <row r="19" spans="1:27">
      <c r="A19" t="s">
        <v>13</v>
      </c>
    </row>
    <row r="20" spans="1:27">
      <c r="A20" t="s">
        <v>14</v>
      </c>
      <c r="B20" s="1">
        <v>10865</v>
      </c>
      <c r="C20" s="1">
        <v>9960</v>
      </c>
      <c r="D20" s="1">
        <v>9019</v>
      </c>
      <c r="E20" s="1">
        <v>8040</v>
      </c>
      <c r="F20" s="1">
        <v>7022</v>
      </c>
      <c r="G20" s="1">
        <v>5963</v>
      </c>
      <c r="H20" s="1">
        <v>4862</v>
      </c>
      <c r="I20" s="1">
        <v>3717</v>
      </c>
      <c r="J20" s="1">
        <v>2526</v>
      </c>
      <c r="K20" s="1">
        <v>1288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</row>
    <row r="21" spans="1:27">
      <c r="A21" t="s">
        <v>15</v>
      </c>
      <c r="B21">
        <v>0</v>
      </c>
      <c r="C21">
        <v>435</v>
      </c>
      <c r="D21">
        <v>398</v>
      </c>
      <c r="E21">
        <v>361</v>
      </c>
      <c r="F21">
        <v>322</v>
      </c>
      <c r="G21">
        <v>281</v>
      </c>
      <c r="H21">
        <v>239</v>
      </c>
      <c r="I21">
        <v>194</v>
      </c>
      <c r="J21">
        <v>149</v>
      </c>
      <c r="K21">
        <v>101</v>
      </c>
      <c r="L21">
        <v>52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>
      <c r="A22" t="s">
        <v>16</v>
      </c>
      <c r="B22">
        <v>0</v>
      </c>
      <c r="C22">
        <v>905</v>
      </c>
      <c r="D22">
        <v>941</v>
      </c>
      <c r="E22">
        <v>979</v>
      </c>
      <c r="F22" s="1">
        <v>1018</v>
      </c>
      <c r="G22" s="1">
        <v>1059</v>
      </c>
      <c r="H22" s="1">
        <v>1101</v>
      </c>
      <c r="I22" s="1">
        <v>1145</v>
      </c>
      <c r="J22" s="1">
        <v>1191</v>
      </c>
      <c r="K22" s="1">
        <v>1238</v>
      </c>
      <c r="L22" s="1">
        <v>1288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</row>
    <row r="23" spans="1:27">
      <c r="A23" t="s">
        <v>17</v>
      </c>
      <c r="B23">
        <v>0</v>
      </c>
      <c r="C23" s="1">
        <v>1340</v>
      </c>
      <c r="D23" s="1">
        <v>1340</v>
      </c>
      <c r="E23" s="1">
        <v>1340</v>
      </c>
      <c r="F23" s="1">
        <v>1340</v>
      </c>
      <c r="G23" s="1">
        <v>1340</v>
      </c>
      <c r="H23" s="1">
        <v>1340</v>
      </c>
      <c r="I23" s="1">
        <v>1340</v>
      </c>
      <c r="J23" s="1">
        <v>1340</v>
      </c>
      <c r="K23" s="1">
        <v>1340</v>
      </c>
      <c r="L23" s="1">
        <v>1340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5" spans="1:27" hidden="1">
      <c r="A25" t="s">
        <v>18</v>
      </c>
    </row>
    <row r="26" spans="1:27" hidden="1">
      <c r="A26" t="s">
        <v>19</v>
      </c>
      <c r="B26">
        <v>0</v>
      </c>
    </row>
    <row r="27" spans="1:27" hidden="1">
      <c r="A27" t="s">
        <v>20</v>
      </c>
      <c r="B27">
        <v>0</v>
      </c>
    </row>
    <row r="28" spans="1:27" hidden="1">
      <c r="A28" t="s">
        <v>21</v>
      </c>
      <c r="B28">
        <v>0</v>
      </c>
    </row>
    <row r="29" spans="1:27" hidden="1">
      <c r="A29" t="s">
        <v>22</v>
      </c>
      <c r="B29">
        <v>0</v>
      </c>
    </row>
    <row r="30" spans="1:27" hidden="1">
      <c r="A30" t="s">
        <v>23</v>
      </c>
      <c r="B30">
        <v>0</v>
      </c>
    </row>
    <row r="31" spans="1:27" hidden="1"/>
    <row r="32" spans="1:27" hidden="1">
      <c r="A32" t="s">
        <v>24</v>
      </c>
      <c r="B32">
        <v>0</v>
      </c>
    </row>
    <row r="33" spans="1:27" hidden="1">
      <c r="A33" t="s">
        <v>25</v>
      </c>
      <c r="B33">
        <v>0</v>
      </c>
    </row>
    <row r="34" spans="1:27" hidden="1">
      <c r="A34" t="s">
        <v>26</v>
      </c>
      <c r="B34">
        <v>0</v>
      </c>
    </row>
    <row r="35" spans="1:27" hidden="1">
      <c r="A35" t="s">
        <v>27</v>
      </c>
      <c r="B35">
        <v>0</v>
      </c>
    </row>
    <row r="36" spans="1:27" hidden="1">
      <c r="A36" t="s">
        <v>28</v>
      </c>
      <c r="B36">
        <v>0</v>
      </c>
    </row>
    <row r="37" spans="1:27" hidden="1"/>
    <row r="38" spans="1:27" hidden="1">
      <c r="A38" t="s">
        <v>29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</row>
    <row r="39" spans="1:27" hidden="1">
      <c r="A39" t="s">
        <v>30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</row>
    <row r="40" spans="1:27" hidden="1">
      <c r="A40" t="s">
        <v>31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</row>
    <row r="41" spans="1:27" hidden="1">
      <c r="A41" t="s">
        <v>32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</row>
    <row r="42" spans="1:27" hidden="1">
      <c r="A42" t="s">
        <v>33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</row>
    <row r="44" spans="1:27">
      <c r="A44" t="s">
        <v>34</v>
      </c>
    </row>
    <row r="45" spans="1:27">
      <c r="A45" t="s">
        <v>35</v>
      </c>
      <c r="B45">
        <v>0</v>
      </c>
      <c r="C45">
        <v>-435</v>
      </c>
      <c r="D45">
        <v>-398</v>
      </c>
      <c r="E45">
        <v>-361</v>
      </c>
      <c r="F45">
        <v>-322</v>
      </c>
      <c r="G45">
        <v>-281</v>
      </c>
      <c r="H45">
        <v>-239</v>
      </c>
      <c r="I45">
        <v>-194</v>
      </c>
      <c r="J45">
        <v>-149</v>
      </c>
      <c r="K45">
        <v>-101</v>
      </c>
      <c r="L45">
        <v>-52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</row>
    <row r="46" spans="1:27">
      <c r="A46" t="s">
        <v>36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</row>
    <row r="47" spans="1:27">
      <c r="A47" t="s">
        <v>37</v>
      </c>
      <c r="C47">
        <v>0</v>
      </c>
    </row>
    <row r="48" spans="1:27">
      <c r="A48" t="s">
        <v>38</v>
      </c>
      <c r="B48">
        <v>0</v>
      </c>
      <c r="C48">
        <v>30</v>
      </c>
      <c r="D48">
        <v>28</v>
      </c>
      <c r="E48">
        <v>25</v>
      </c>
      <c r="F48">
        <v>23</v>
      </c>
      <c r="G48">
        <v>20</v>
      </c>
      <c r="H48">
        <v>17</v>
      </c>
      <c r="I48">
        <v>14</v>
      </c>
      <c r="J48">
        <v>10</v>
      </c>
      <c r="K48">
        <v>7</v>
      </c>
      <c r="L48">
        <v>4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</row>
    <row r="50" spans="1:27">
      <c r="A50" t="s">
        <v>39</v>
      </c>
    </row>
    <row r="51" spans="1:27">
      <c r="A51" t="s">
        <v>40</v>
      </c>
      <c r="B51">
        <v>0</v>
      </c>
      <c r="C51">
        <v>-404</v>
      </c>
      <c r="D51">
        <v>-371</v>
      </c>
      <c r="E51">
        <v>-335</v>
      </c>
      <c r="F51">
        <v>-299</v>
      </c>
      <c r="G51">
        <v>-261</v>
      </c>
      <c r="H51">
        <v>-222</v>
      </c>
      <c r="I51">
        <v>-181</v>
      </c>
      <c r="J51">
        <v>-138</v>
      </c>
      <c r="K51">
        <v>-94</v>
      </c>
      <c r="L51">
        <v>-48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</row>
    <row r="52" spans="1:27">
      <c r="A52" t="s">
        <v>41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</row>
    <row r="53" spans="1:27">
      <c r="A53" t="s">
        <v>42</v>
      </c>
      <c r="C53" s="1">
        <v>4656</v>
      </c>
    </row>
    <row r="54" spans="1:27">
      <c r="A54" t="s">
        <v>43</v>
      </c>
      <c r="B54">
        <v>0</v>
      </c>
      <c r="C54" s="1">
        <v>4778</v>
      </c>
      <c r="D54">
        <v>111</v>
      </c>
      <c r="E54">
        <v>101</v>
      </c>
      <c r="F54">
        <v>90</v>
      </c>
      <c r="G54">
        <v>78</v>
      </c>
      <c r="H54">
        <v>67</v>
      </c>
      <c r="I54">
        <v>54</v>
      </c>
      <c r="J54">
        <v>41</v>
      </c>
      <c r="K54">
        <v>28</v>
      </c>
      <c r="L54">
        <v>14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</row>
    <row r="56" spans="1:27">
      <c r="A56" t="s">
        <v>44</v>
      </c>
      <c r="B56" s="1">
        <v>-4656</v>
      </c>
      <c r="C56" s="1">
        <v>3287</v>
      </c>
      <c r="D56" s="1">
        <v>-1385</v>
      </c>
      <c r="E56" s="1">
        <v>-1402</v>
      </c>
      <c r="F56" s="1">
        <v>-1420</v>
      </c>
      <c r="G56" s="1">
        <v>-1438</v>
      </c>
      <c r="H56" s="1">
        <v>-1456</v>
      </c>
      <c r="I56" s="1">
        <v>-1476</v>
      </c>
      <c r="J56" s="1">
        <v>-1496</v>
      </c>
      <c r="K56" s="1">
        <v>-1517</v>
      </c>
      <c r="L56" s="1">
        <v>-1538</v>
      </c>
      <c r="M56">
        <v>-221</v>
      </c>
      <c r="N56">
        <v>-225</v>
      </c>
      <c r="O56">
        <v>-230</v>
      </c>
      <c r="P56">
        <v>-234</v>
      </c>
      <c r="Q56">
        <v>-239</v>
      </c>
      <c r="R56">
        <v>-244</v>
      </c>
      <c r="S56">
        <v>-249</v>
      </c>
      <c r="T56">
        <v>-254</v>
      </c>
      <c r="U56">
        <v>-259</v>
      </c>
      <c r="V56">
        <v>-264</v>
      </c>
      <c r="W56">
        <v>-269</v>
      </c>
      <c r="X56">
        <v>-275</v>
      </c>
      <c r="Y56">
        <v>-280</v>
      </c>
      <c r="Z56">
        <v>-286</v>
      </c>
      <c r="AA56">
        <v>-292</v>
      </c>
    </row>
    <row r="57" spans="1:27">
      <c r="A57" t="s">
        <v>45</v>
      </c>
      <c r="B57" s="1">
        <v>-4656</v>
      </c>
      <c r="C57" s="1">
        <v>4052</v>
      </c>
      <c r="D57">
        <v>-594</v>
      </c>
      <c r="E57">
        <v>-583</v>
      </c>
      <c r="F57">
        <v>-572</v>
      </c>
      <c r="G57">
        <v>-560</v>
      </c>
      <c r="H57">
        <v>-548</v>
      </c>
      <c r="I57">
        <v>-535</v>
      </c>
      <c r="J57">
        <v>-521</v>
      </c>
      <c r="K57">
        <v>-507</v>
      </c>
      <c r="L57">
        <v>-493</v>
      </c>
      <c r="M57">
        <v>862</v>
      </c>
      <c r="N57">
        <v>896</v>
      </c>
      <c r="O57">
        <v>931</v>
      </c>
      <c r="P57">
        <v>967</v>
      </c>
      <c r="Q57" s="1">
        <v>1004</v>
      </c>
      <c r="R57" s="1">
        <v>1043</v>
      </c>
      <c r="S57" s="1">
        <v>1083</v>
      </c>
      <c r="T57" s="1">
        <v>1124</v>
      </c>
      <c r="U57" s="1">
        <v>1167</v>
      </c>
      <c r="V57" s="1">
        <v>1211</v>
      </c>
      <c r="W57" s="1">
        <v>1257</v>
      </c>
      <c r="X57" s="1">
        <v>1305</v>
      </c>
      <c r="Y57" s="1">
        <v>1355</v>
      </c>
      <c r="Z57" s="1">
        <v>1406</v>
      </c>
      <c r="AA57" s="1">
        <v>1459</v>
      </c>
    </row>
    <row r="58" spans="1:27" s="2" customFormat="1">
      <c r="A58" s="2" t="s">
        <v>46</v>
      </c>
      <c r="B58" s="6">
        <f>SUM($B57:B57)</f>
        <v>-4656</v>
      </c>
      <c r="C58" s="6">
        <f>SUM($B57:C57)</f>
        <v>-604</v>
      </c>
      <c r="D58" s="6">
        <f>SUM($B57:D57)</f>
        <v>-1198</v>
      </c>
      <c r="E58" s="6">
        <f>SUM($B57:E57)</f>
        <v>-1781</v>
      </c>
      <c r="F58" s="6">
        <f>SUM($B57:F57)</f>
        <v>-2353</v>
      </c>
      <c r="G58" s="6">
        <f>SUM($B57:G57)</f>
        <v>-2913</v>
      </c>
      <c r="H58" s="6">
        <f>SUM($B57:H57)</f>
        <v>-3461</v>
      </c>
      <c r="I58" s="6">
        <f>SUM($B57:I57)</f>
        <v>-3996</v>
      </c>
      <c r="J58" s="6">
        <f>SUM($B57:J57)</f>
        <v>-4517</v>
      </c>
      <c r="K58" s="6">
        <f>SUM($B57:K57)</f>
        <v>-5024</v>
      </c>
      <c r="L58" s="6">
        <f>SUM($B57:L57)</f>
        <v>-5517</v>
      </c>
      <c r="M58" s="6">
        <f>SUM($B57:M57)</f>
        <v>-4655</v>
      </c>
      <c r="N58" s="6">
        <f>SUM($B57:N57)</f>
        <v>-3759</v>
      </c>
      <c r="O58" s="6">
        <f>SUM($B57:O57)</f>
        <v>-2828</v>
      </c>
      <c r="P58" s="6">
        <f>SUM($B57:P57)</f>
        <v>-1861</v>
      </c>
      <c r="Q58" s="6">
        <f>SUM($B57:Q57)</f>
        <v>-857</v>
      </c>
      <c r="R58" s="6">
        <f>SUM($B57:R57)</f>
        <v>186</v>
      </c>
      <c r="S58" s="6">
        <f>SUM($B57:S57)</f>
        <v>1269</v>
      </c>
      <c r="T58" s="6">
        <f>SUM($B57:T57)</f>
        <v>2393</v>
      </c>
      <c r="U58" s="6">
        <f>SUM($B57:U57)</f>
        <v>3560</v>
      </c>
      <c r="V58" s="6">
        <f>SUM($B57:V57)</f>
        <v>4771</v>
      </c>
      <c r="W58" s="6">
        <f>SUM($B57:W57)</f>
        <v>6028</v>
      </c>
      <c r="X58" s="6">
        <f>SUM($B57:X57)</f>
        <v>7333</v>
      </c>
      <c r="Y58" s="6">
        <f>SUM($B57:Y57)</f>
        <v>8688</v>
      </c>
      <c r="Z58" s="6">
        <f>SUM($B57:Z57)</f>
        <v>10094</v>
      </c>
      <c r="AA58" s="6">
        <f>SUM($B57:AA57)</f>
        <v>11553</v>
      </c>
    </row>
    <row r="60" spans="1:27">
      <c r="C60" s="1" t="s">
        <v>54</v>
      </c>
    </row>
    <row r="61" spans="1:27">
      <c r="E61" s="2">
        <f>-SUM(B56:V56)/SUM(C3:V3)</f>
        <v>0.14719292749991297</v>
      </c>
      <c r="F61" t="s">
        <v>48</v>
      </c>
      <c r="G61" t="s">
        <v>56</v>
      </c>
    </row>
    <row r="62" spans="1:27">
      <c r="C62" s="2" t="s">
        <v>47</v>
      </c>
      <c r="E62" s="2">
        <f>-SUM(B56:AA56)/SUM(C3:AA3)</f>
        <v>0.12909181882888535</v>
      </c>
      <c r="F62" t="s">
        <v>48</v>
      </c>
      <c r="G62" t="s">
        <v>55</v>
      </c>
    </row>
    <row r="63" spans="1:27">
      <c r="A63" t="s">
        <v>54</v>
      </c>
      <c r="C63" s="2" t="s">
        <v>49</v>
      </c>
      <c r="D63" s="2"/>
      <c r="E63" s="3">
        <v>0.06</v>
      </c>
      <c r="F63" t="s">
        <v>57</v>
      </c>
    </row>
    <row r="64" spans="1:27">
      <c r="C64" s="2" t="s">
        <v>50</v>
      </c>
      <c r="D64" s="2"/>
      <c r="E64" s="5">
        <f>NPV(E63,B56,C57:AA57)</f>
        <v>1470.5105441928231</v>
      </c>
      <c r="F64" t="s">
        <v>51</v>
      </c>
    </row>
    <row r="65" spans="3:5">
      <c r="C65" s="2" t="s">
        <v>52</v>
      </c>
      <c r="D65" s="2"/>
      <c r="E65" s="3">
        <f>IRR(B57:AA57,0.04)</f>
        <v>8.3294739684495189E-2</v>
      </c>
    </row>
    <row r="68" spans="3:5" ht="23">
      <c r="C68" s="4" t="s">
        <v>53</v>
      </c>
    </row>
    <row r="70" spans="3:5" ht="23">
      <c r="C70" s="4" t="s">
        <v>59</v>
      </c>
    </row>
    <row r="72" spans="3:5">
      <c r="C72" t="s">
        <v>58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King Example for Class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Whitney KIng</dc:creator>
  <cp:lastModifiedBy>D. Whitney KIng</cp:lastModifiedBy>
  <dcterms:created xsi:type="dcterms:W3CDTF">2018-02-27T02:23:54Z</dcterms:created>
  <dcterms:modified xsi:type="dcterms:W3CDTF">2018-02-27T02:48:26Z</dcterms:modified>
</cp:coreProperties>
</file>